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DELL\Dropbox\Trabajo\Cocorna3\Requerimiento\Informe\Anexo5\"/>
    </mc:Choice>
  </mc:AlternateContent>
  <xr:revisionPtr revIDLastSave="0" documentId="13_ncr:1_{3F268D79-3B46-4B3F-A968-97197C3F32F0}" xr6:coauthVersionLast="45" xr6:coauthVersionMax="45" xr10:uidLastSave="{00000000-0000-0000-0000-000000000000}"/>
  <bookViews>
    <workbookView xWindow="28680" yWindow="-120" windowWidth="24240" windowHeight="13140" xr2:uid="{00000000-000D-0000-FFFF-FFFF00000000}"/>
  </bookViews>
  <sheets>
    <sheet name="Perfil" sheetId="1" r:id="rId1"/>
    <sheet name="Resumen_tram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H7" i="2" l="1"/>
  <c r="H6" i="2"/>
  <c r="H5" i="2"/>
  <c r="H4" i="2"/>
  <c r="H3" i="2"/>
  <c r="H2" i="2"/>
  <c r="G3" i="2"/>
  <c r="G4" i="2"/>
  <c r="G5" i="2"/>
  <c r="G6" i="2"/>
  <c r="G7" i="2"/>
  <c r="G2" i="2"/>
  <c r="E3" i="2"/>
  <c r="E4" i="2"/>
  <c r="E5" i="2"/>
  <c r="E6" i="2"/>
  <c r="E7" i="2"/>
  <c r="E2" i="2"/>
  <c r="D4" i="2"/>
  <c r="D5" i="2"/>
  <c r="D6" i="2"/>
  <c r="D7" i="2"/>
  <c r="D3" i="2"/>
  <c r="D2" i="2"/>
  <c r="C4" i="2"/>
  <c r="C5" i="2" s="1"/>
  <c r="C6" i="2" s="1"/>
  <c r="C7" i="2" s="1"/>
  <c r="C3" i="2"/>
  <c r="C2" i="2"/>
</calcChain>
</file>

<file path=xl/sharedStrings.xml><?xml version="1.0" encoding="utf-8"?>
<sst xmlns="http://schemas.openxmlformats.org/spreadsheetml/2006/main" count="340" uniqueCount="19">
  <si>
    <t>X</t>
  </si>
  <si>
    <t>Y</t>
  </si>
  <si>
    <t>Abcisa</t>
  </si>
  <si>
    <t>Cota</t>
  </si>
  <si>
    <t>Tramo</t>
  </si>
  <si>
    <t>A_Cap</t>
  </si>
  <si>
    <t>Cap_ElDiablo</t>
  </si>
  <si>
    <t>Med_Toro</t>
  </si>
  <si>
    <t>Med_Pisquinal</t>
  </si>
  <si>
    <t>Descarga</t>
  </si>
  <si>
    <t>Cap_Psiquinal</t>
  </si>
  <si>
    <t>long_acum</t>
  </si>
  <si>
    <t>Abcisa (km)</t>
  </si>
  <si>
    <t>Sinuosidad</t>
  </si>
  <si>
    <t>Med_ElToro</t>
  </si>
  <si>
    <t>Des_C3 - Cap_P</t>
  </si>
  <si>
    <t>long_recta</t>
  </si>
  <si>
    <t>Pendiente</t>
  </si>
  <si>
    <t>Long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</si>
</sst>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  <xf numFmtId="164" fontId="0" fillId="0" borderId="1" xfId="0" applyNumberFormat="1" applyBorder="1"/>
    <xf numFmtId="2" fontId="0" fillId="0" borderId="1" xfId="0" applyNumberFormat="1" applyBorder="1"/>
    <xf numFmtId="0" fontId="1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9999FF"/>
      <color rgb="FFFF00FF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545820781571948E-2"/>
          <c:y val="6.7278319862418973E-2"/>
          <c:w val="0.8722887861126376"/>
          <c:h val="0.71583194639728676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CCC00"/>
              </a:solidFill>
              <a:round/>
            </a:ln>
            <a:effectLst/>
          </c:spPr>
          <c:marker>
            <c:symbol val="none"/>
          </c:marker>
          <c:xVal>
            <c:numRef>
              <c:f>Perfil!$C$2:$C$40</c:f>
              <c:numCache>
                <c:formatCode>General</c:formatCode>
                <c:ptCount val="39"/>
                <c:pt idx="0">
                  <c:v>-571.40332258610704</c:v>
                </c:pt>
                <c:pt idx="1">
                  <c:v>-556.68923728502295</c:v>
                </c:pt>
                <c:pt idx="2">
                  <c:v>-541.97515198393887</c:v>
                </c:pt>
                <c:pt idx="3">
                  <c:v>-527.26106668285479</c:v>
                </c:pt>
                <c:pt idx="4">
                  <c:v>-512.54698138177059</c:v>
                </c:pt>
                <c:pt idx="5">
                  <c:v>-495.68650845103491</c:v>
                </c:pt>
                <c:pt idx="6">
                  <c:v>-478.82603552029923</c:v>
                </c:pt>
                <c:pt idx="7">
                  <c:v>-461.96556258956406</c:v>
                </c:pt>
                <c:pt idx="8">
                  <c:v>-445.10508965882804</c:v>
                </c:pt>
                <c:pt idx="9">
                  <c:v>-428.24461672809304</c:v>
                </c:pt>
                <c:pt idx="10">
                  <c:v>-414.90047880162302</c:v>
                </c:pt>
                <c:pt idx="11">
                  <c:v>-401.55634087515404</c:v>
                </c:pt>
                <c:pt idx="12">
                  <c:v>-388.21220294868408</c:v>
                </c:pt>
                <c:pt idx="13">
                  <c:v>-374.86806502221407</c:v>
                </c:pt>
                <c:pt idx="14">
                  <c:v>-361.52392709574508</c:v>
                </c:pt>
                <c:pt idx="15">
                  <c:v>-348.17978916927507</c:v>
                </c:pt>
                <c:pt idx="16">
                  <c:v>-331.04080665703805</c:v>
                </c:pt>
                <c:pt idx="17">
                  <c:v>-313.90182414480103</c:v>
                </c:pt>
                <c:pt idx="18">
                  <c:v>-296.76284163256406</c:v>
                </c:pt>
                <c:pt idx="19">
                  <c:v>-279.62385912032602</c:v>
                </c:pt>
                <c:pt idx="20">
                  <c:v>-265.62229363558203</c:v>
                </c:pt>
                <c:pt idx="21">
                  <c:v>-251.62072815083803</c:v>
                </c:pt>
                <c:pt idx="22">
                  <c:v>-237.61916266609404</c:v>
                </c:pt>
                <c:pt idx="23">
                  <c:v>-223.61759718135005</c:v>
                </c:pt>
                <c:pt idx="24">
                  <c:v>-209.61603169660606</c:v>
                </c:pt>
                <c:pt idx="25">
                  <c:v>-195.61446621186207</c:v>
                </c:pt>
                <c:pt idx="26">
                  <c:v>-180.41511342945302</c:v>
                </c:pt>
                <c:pt idx="27">
                  <c:v>-165.21576064704402</c:v>
                </c:pt>
                <c:pt idx="28">
                  <c:v>-150.01640786463503</c:v>
                </c:pt>
                <c:pt idx="29">
                  <c:v>-134.81705508222603</c:v>
                </c:pt>
                <c:pt idx="30">
                  <c:v>-119.61770229981704</c:v>
                </c:pt>
                <c:pt idx="31">
                  <c:v>-104.41834951740805</c:v>
                </c:pt>
                <c:pt idx="32">
                  <c:v>-85.180167480722048</c:v>
                </c:pt>
                <c:pt idx="33">
                  <c:v>-65.941985444037016</c:v>
                </c:pt>
                <c:pt idx="34">
                  <c:v>-46.703803407351984</c:v>
                </c:pt>
                <c:pt idx="35">
                  <c:v>-31.325444300204026</c:v>
                </c:pt>
                <c:pt idx="36">
                  <c:v>-15.947085193057092</c:v>
                </c:pt>
                <c:pt idx="37">
                  <c:v>-0.56872608591004337</c:v>
                </c:pt>
                <c:pt idx="38">
                  <c:v>-0.15094181937206486</c:v>
                </c:pt>
              </c:numCache>
            </c:numRef>
          </c:xVal>
          <c:yVal>
            <c:numRef>
              <c:f>Perfil!$D$2:$D$40</c:f>
              <c:numCache>
                <c:formatCode>General</c:formatCode>
                <c:ptCount val="39"/>
                <c:pt idx="0">
                  <c:v>1406</c:v>
                </c:pt>
                <c:pt idx="1">
                  <c:v>1406</c:v>
                </c:pt>
                <c:pt idx="2">
                  <c:v>1402</c:v>
                </c:pt>
                <c:pt idx="3">
                  <c:v>1402</c:v>
                </c:pt>
                <c:pt idx="4">
                  <c:v>1403</c:v>
                </c:pt>
                <c:pt idx="5">
                  <c:v>1401</c:v>
                </c:pt>
                <c:pt idx="6">
                  <c:v>1399</c:v>
                </c:pt>
                <c:pt idx="7">
                  <c:v>1397</c:v>
                </c:pt>
                <c:pt idx="8">
                  <c:v>1403</c:v>
                </c:pt>
                <c:pt idx="9">
                  <c:v>1402</c:v>
                </c:pt>
                <c:pt idx="10">
                  <c:v>1398</c:v>
                </c:pt>
                <c:pt idx="11">
                  <c:v>1394</c:v>
                </c:pt>
                <c:pt idx="12">
                  <c:v>1390</c:v>
                </c:pt>
                <c:pt idx="13">
                  <c:v>1389</c:v>
                </c:pt>
                <c:pt idx="14">
                  <c:v>1387</c:v>
                </c:pt>
                <c:pt idx="15">
                  <c:v>1387</c:v>
                </c:pt>
                <c:pt idx="16">
                  <c:v>1388</c:v>
                </c:pt>
                <c:pt idx="17">
                  <c:v>1388</c:v>
                </c:pt>
                <c:pt idx="18">
                  <c:v>1386</c:v>
                </c:pt>
                <c:pt idx="19">
                  <c:v>1385</c:v>
                </c:pt>
                <c:pt idx="20">
                  <c:v>1384</c:v>
                </c:pt>
                <c:pt idx="21">
                  <c:v>1382</c:v>
                </c:pt>
                <c:pt idx="22">
                  <c:v>1381</c:v>
                </c:pt>
                <c:pt idx="23">
                  <c:v>1380</c:v>
                </c:pt>
                <c:pt idx="24">
                  <c:v>1380</c:v>
                </c:pt>
                <c:pt idx="25">
                  <c:v>1380</c:v>
                </c:pt>
                <c:pt idx="26">
                  <c:v>1380</c:v>
                </c:pt>
                <c:pt idx="27">
                  <c:v>1380</c:v>
                </c:pt>
                <c:pt idx="28">
                  <c:v>1378</c:v>
                </c:pt>
                <c:pt idx="29">
                  <c:v>1375</c:v>
                </c:pt>
                <c:pt idx="30">
                  <c:v>1374</c:v>
                </c:pt>
                <c:pt idx="31">
                  <c:v>1374</c:v>
                </c:pt>
                <c:pt idx="32">
                  <c:v>1375</c:v>
                </c:pt>
                <c:pt idx="33">
                  <c:v>1376</c:v>
                </c:pt>
                <c:pt idx="34">
                  <c:v>1376</c:v>
                </c:pt>
                <c:pt idx="35">
                  <c:v>1374</c:v>
                </c:pt>
                <c:pt idx="36">
                  <c:v>1372</c:v>
                </c:pt>
                <c:pt idx="37">
                  <c:v>1371</c:v>
                </c:pt>
                <c:pt idx="38">
                  <c:v>1371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7D-4C25-AAA6-E908C36B6281}"/>
            </c:ext>
          </c:extLst>
        </c:ser>
        <c:ser>
          <c:idx val="1"/>
          <c:order val="1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Perfil!$C$41:$C$102</c:f>
              <c:numCache>
                <c:formatCode>General</c:formatCode>
                <c:ptCount val="62"/>
                <c:pt idx="0">
                  <c:v>0</c:v>
                </c:pt>
                <c:pt idx="1">
                  <c:v>7.1657496343489129</c:v>
                </c:pt>
                <c:pt idx="2">
                  <c:v>20.919452457429998</c:v>
                </c:pt>
                <c:pt idx="3">
                  <c:v>34.673155280510969</c:v>
                </c:pt>
                <c:pt idx="4">
                  <c:v>48.42685810359194</c:v>
                </c:pt>
                <c:pt idx="5">
                  <c:v>62.180560926672911</c:v>
                </c:pt>
                <c:pt idx="6">
                  <c:v>75.934263749752972</c:v>
                </c:pt>
                <c:pt idx="7">
                  <c:v>89.687966572833943</c:v>
                </c:pt>
                <c:pt idx="8">
                  <c:v>103.44166939591491</c:v>
                </c:pt>
                <c:pt idx="9">
                  <c:v>117.08416162183801</c:v>
                </c:pt>
                <c:pt idx="10">
                  <c:v>130.72665384775996</c:v>
                </c:pt>
                <c:pt idx="11">
                  <c:v>144.36914607368294</c:v>
                </c:pt>
                <c:pt idx="12">
                  <c:v>158.01163829960501</c:v>
                </c:pt>
                <c:pt idx="13">
                  <c:v>171.65413052552697</c:v>
                </c:pt>
                <c:pt idx="14">
                  <c:v>185.29662275144995</c:v>
                </c:pt>
                <c:pt idx="15">
                  <c:v>198.93911497737201</c:v>
                </c:pt>
                <c:pt idx="16">
                  <c:v>218.42064509507998</c:v>
                </c:pt>
                <c:pt idx="17">
                  <c:v>231.81632784957401</c:v>
                </c:pt>
                <c:pt idx="18">
                  <c:v>245.21201060406793</c:v>
                </c:pt>
                <c:pt idx="19">
                  <c:v>258.60769335856094</c:v>
                </c:pt>
                <c:pt idx="20">
                  <c:v>272.00337611305497</c:v>
                </c:pt>
                <c:pt idx="21">
                  <c:v>285.399058867549</c:v>
                </c:pt>
                <c:pt idx="22">
                  <c:v>298.87705105277701</c:v>
                </c:pt>
                <c:pt idx="23">
                  <c:v>312.35504323800592</c:v>
                </c:pt>
                <c:pt idx="24">
                  <c:v>325.83303542323392</c:v>
                </c:pt>
                <c:pt idx="25">
                  <c:v>339.31102760846295</c:v>
                </c:pt>
                <c:pt idx="26">
                  <c:v>355.29726337643399</c:v>
                </c:pt>
                <c:pt idx="27">
                  <c:v>371.28349914440491</c:v>
                </c:pt>
                <c:pt idx="28">
                  <c:v>387.26973491237698</c:v>
                </c:pt>
                <c:pt idx="29">
                  <c:v>404.83059487880098</c:v>
                </c:pt>
                <c:pt idx="30">
                  <c:v>422.39145484522498</c:v>
                </c:pt>
                <c:pt idx="31">
                  <c:v>442.99074038419292</c:v>
                </c:pt>
                <c:pt idx="32">
                  <c:v>457.86636902977295</c:v>
                </c:pt>
                <c:pt idx="33">
                  <c:v>472.74199767535299</c:v>
                </c:pt>
                <c:pt idx="34">
                  <c:v>487.61762632093303</c:v>
                </c:pt>
                <c:pt idx="35">
                  <c:v>507.11837059474294</c:v>
                </c:pt>
                <c:pt idx="36">
                  <c:v>526.61911486855286</c:v>
                </c:pt>
                <c:pt idx="37">
                  <c:v>546.119859142363</c:v>
                </c:pt>
                <c:pt idx="38">
                  <c:v>565.62060341616291</c:v>
                </c:pt>
                <c:pt idx="39">
                  <c:v>578.26566189533298</c:v>
                </c:pt>
                <c:pt idx="40">
                  <c:v>590.91072037450306</c:v>
                </c:pt>
                <c:pt idx="41">
                  <c:v>603.5557788536629</c:v>
                </c:pt>
                <c:pt idx="42">
                  <c:v>616.20083733283298</c:v>
                </c:pt>
                <c:pt idx="43">
                  <c:v>628.84589581199305</c:v>
                </c:pt>
                <c:pt idx="44">
                  <c:v>641.49095429116289</c:v>
                </c:pt>
                <c:pt idx="45">
                  <c:v>654.13601277032296</c:v>
                </c:pt>
                <c:pt idx="46">
                  <c:v>666.78107124949304</c:v>
                </c:pt>
                <c:pt idx="47">
                  <c:v>679.42612972865288</c:v>
                </c:pt>
                <c:pt idx="48">
                  <c:v>692.07118820782296</c:v>
                </c:pt>
                <c:pt idx="49">
                  <c:v>704.71624668698303</c:v>
                </c:pt>
                <c:pt idx="50">
                  <c:v>717.36130516615287</c:v>
                </c:pt>
                <c:pt idx="51">
                  <c:v>730.00636364531294</c:v>
                </c:pt>
                <c:pt idx="52">
                  <c:v>742.65142212448302</c:v>
                </c:pt>
                <c:pt idx="53">
                  <c:v>755.29648060364286</c:v>
                </c:pt>
                <c:pt idx="54">
                  <c:v>767.94153908281294</c:v>
                </c:pt>
                <c:pt idx="55">
                  <c:v>780.58659756197301</c:v>
                </c:pt>
                <c:pt idx="56">
                  <c:v>796.53272964357291</c:v>
                </c:pt>
                <c:pt idx="57">
                  <c:v>812.47886172517303</c:v>
                </c:pt>
                <c:pt idx="58">
                  <c:v>828.42499380677293</c:v>
                </c:pt>
                <c:pt idx="59">
                  <c:v>841.15536433249292</c:v>
                </c:pt>
                <c:pt idx="60">
                  <c:v>853.88573485821291</c:v>
                </c:pt>
                <c:pt idx="61">
                  <c:v>866.6161053839329</c:v>
                </c:pt>
              </c:numCache>
            </c:numRef>
          </c:xVal>
          <c:yVal>
            <c:numRef>
              <c:f>Perfil!$D$41:$D$102</c:f>
              <c:numCache>
                <c:formatCode>General</c:formatCode>
                <c:ptCount val="62"/>
                <c:pt idx="0">
                  <c:v>1371</c:v>
                </c:pt>
                <c:pt idx="1">
                  <c:v>1370</c:v>
                </c:pt>
                <c:pt idx="2">
                  <c:v>1369</c:v>
                </c:pt>
                <c:pt idx="3">
                  <c:v>1368</c:v>
                </c:pt>
                <c:pt idx="4">
                  <c:v>1366</c:v>
                </c:pt>
                <c:pt idx="5">
                  <c:v>1365</c:v>
                </c:pt>
                <c:pt idx="6">
                  <c:v>1364</c:v>
                </c:pt>
                <c:pt idx="7">
                  <c:v>1366</c:v>
                </c:pt>
                <c:pt idx="8">
                  <c:v>1365</c:v>
                </c:pt>
                <c:pt idx="9">
                  <c:v>1365</c:v>
                </c:pt>
                <c:pt idx="10">
                  <c:v>1363</c:v>
                </c:pt>
                <c:pt idx="11">
                  <c:v>1363</c:v>
                </c:pt>
                <c:pt idx="12">
                  <c:v>1362</c:v>
                </c:pt>
                <c:pt idx="13">
                  <c:v>1364</c:v>
                </c:pt>
                <c:pt idx="14">
                  <c:v>1366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1364</c:v>
                </c:pt>
                <c:pt idx="19">
                  <c:v>1363</c:v>
                </c:pt>
                <c:pt idx="20">
                  <c:v>1361</c:v>
                </c:pt>
                <c:pt idx="21">
                  <c:v>1359</c:v>
                </c:pt>
                <c:pt idx="22">
                  <c:v>1354</c:v>
                </c:pt>
                <c:pt idx="23">
                  <c:v>1352</c:v>
                </c:pt>
                <c:pt idx="24">
                  <c:v>1350</c:v>
                </c:pt>
                <c:pt idx="25">
                  <c:v>1349</c:v>
                </c:pt>
                <c:pt idx="26">
                  <c:v>1349</c:v>
                </c:pt>
                <c:pt idx="27">
                  <c:v>1347</c:v>
                </c:pt>
                <c:pt idx="28">
                  <c:v>1346</c:v>
                </c:pt>
                <c:pt idx="29">
                  <c:v>1347</c:v>
                </c:pt>
                <c:pt idx="30">
                  <c:v>1347</c:v>
                </c:pt>
                <c:pt idx="31">
                  <c:v>1348</c:v>
                </c:pt>
                <c:pt idx="32">
                  <c:v>1348</c:v>
                </c:pt>
                <c:pt idx="33">
                  <c:v>1347</c:v>
                </c:pt>
                <c:pt idx="34">
                  <c:v>1348</c:v>
                </c:pt>
                <c:pt idx="35">
                  <c:v>1348</c:v>
                </c:pt>
                <c:pt idx="36">
                  <c:v>1347</c:v>
                </c:pt>
                <c:pt idx="37">
                  <c:v>1346</c:v>
                </c:pt>
                <c:pt idx="38">
                  <c:v>1343</c:v>
                </c:pt>
                <c:pt idx="39">
                  <c:v>1340</c:v>
                </c:pt>
                <c:pt idx="40">
                  <c:v>1337</c:v>
                </c:pt>
                <c:pt idx="41">
                  <c:v>1335</c:v>
                </c:pt>
                <c:pt idx="42">
                  <c:v>1333</c:v>
                </c:pt>
                <c:pt idx="43">
                  <c:v>1331</c:v>
                </c:pt>
                <c:pt idx="44">
                  <c:v>1329</c:v>
                </c:pt>
                <c:pt idx="45">
                  <c:v>1327</c:v>
                </c:pt>
                <c:pt idx="46">
                  <c:v>1326</c:v>
                </c:pt>
                <c:pt idx="47">
                  <c:v>1324</c:v>
                </c:pt>
                <c:pt idx="48">
                  <c:v>1322</c:v>
                </c:pt>
                <c:pt idx="49">
                  <c:v>1320</c:v>
                </c:pt>
                <c:pt idx="50">
                  <c:v>1319</c:v>
                </c:pt>
                <c:pt idx="51">
                  <c:v>1319</c:v>
                </c:pt>
                <c:pt idx="52">
                  <c:v>1318</c:v>
                </c:pt>
                <c:pt idx="53">
                  <c:v>1316</c:v>
                </c:pt>
                <c:pt idx="54">
                  <c:v>1315</c:v>
                </c:pt>
                <c:pt idx="55">
                  <c:v>1315</c:v>
                </c:pt>
                <c:pt idx="56">
                  <c:v>1315</c:v>
                </c:pt>
                <c:pt idx="57">
                  <c:v>1316</c:v>
                </c:pt>
                <c:pt idx="58">
                  <c:v>1318</c:v>
                </c:pt>
                <c:pt idx="59">
                  <c:v>1316</c:v>
                </c:pt>
                <c:pt idx="60">
                  <c:v>1313</c:v>
                </c:pt>
                <c:pt idx="61">
                  <c:v>1311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37D-4C25-AAA6-E908C36B6281}"/>
            </c:ext>
          </c:extLst>
        </c:ser>
        <c:ser>
          <c:idx val="2"/>
          <c:order val="2"/>
          <c:spPr>
            <a:ln w="19050" cap="rnd">
              <a:solidFill>
                <a:srgbClr val="CC66FF"/>
              </a:solidFill>
              <a:round/>
            </a:ln>
            <a:effectLst/>
          </c:spPr>
          <c:marker>
            <c:symbol val="none"/>
          </c:marker>
          <c:xVal>
            <c:numRef>
              <c:f>Perfil!$C$102:$C$136</c:f>
              <c:numCache>
                <c:formatCode>General</c:formatCode>
                <c:ptCount val="35"/>
                <c:pt idx="0">
                  <c:v>866.6161053839329</c:v>
                </c:pt>
                <c:pt idx="1">
                  <c:v>879.3464759096529</c:v>
                </c:pt>
                <c:pt idx="2">
                  <c:v>892.07684643537289</c:v>
                </c:pt>
                <c:pt idx="3">
                  <c:v>905.38183277255291</c:v>
                </c:pt>
                <c:pt idx="4">
                  <c:v>918.68681910974294</c:v>
                </c:pt>
                <c:pt idx="5">
                  <c:v>931.99180544692297</c:v>
                </c:pt>
                <c:pt idx="6">
                  <c:v>945.29679178410299</c:v>
                </c:pt>
                <c:pt idx="7">
                  <c:v>958.60177812129302</c:v>
                </c:pt>
                <c:pt idx="8">
                  <c:v>971.90676445847305</c:v>
                </c:pt>
                <c:pt idx="9">
                  <c:v>986.33924781290295</c:v>
                </c:pt>
                <c:pt idx="10">
                  <c:v>1000.7717311673229</c:v>
                </c:pt>
                <c:pt idx="11">
                  <c:v>1015.204214521753</c:v>
                </c:pt>
                <c:pt idx="12">
                  <c:v>1029.636697876183</c:v>
                </c:pt>
                <c:pt idx="13">
                  <c:v>1044.0691812306031</c:v>
                </c:pt>
                <c:pt idx="14">
                  <c:v>1058.5016645850328</c:v>
                </c:pt>
                <c:pt idx="15">
                  <c:v>1073.9095690779031</c:v>
                </c:pt>
                <c:pt idx="16">
                  <c:v>1089.317473570773</c:v>
                </c:pt>
                <c:pt idx="17">
                  <c:v>1106.7044108444529</c:v>
                </c:pt>
                <c:pt idx="18">
                  <c:v>1124.0913481181228</c:v>
                </c:pt>
                <c:pt idx="19">
                  <c:v>1141.4782853918032</c:v>
                </c:pt>
                <c:pt idx="20">
                  <c:v>1159.2199594566227</c:v>
                </c:pt>
                <c:pt idx="21">
                  <c:v>1176.9616335214428</c:v>
                </c:pt>
                <c:pt idx="22">
                  <c:v>1194.7033075862628</c:v>
                </c:pt>
                <c:pt idx="23">
                  <c:v>1212.4449816510728</c:v>
                </c:pt>
                <c:pt idx="24">
                  <c:v>1230.1866557158928</c:v>
                </c:pt>
                <c:pt idx="25">
                  <c:v>1247.9283297807128</c:v>
                </c:pt>
                <c:pt idx="26">
                  <c:v>1262.7337672649728</c:v>
                </c:pt>
                <c:pt idx="27">
                  <c:v>1277.5392047492228</c:v>
                </c:pt>
                <c:pt idx="28">
                  <c:v>1292.3446422334728</c:v>
                </c:pt>
                <c:pt idx="29">
                  <c:v>1317.0287180779728</c:v>
                </c:pt>
                <c:pt idx="30">
                  <c:v>1341.7127939224729</c:v>
                </c:pt>
                <c:pt idx="31">
                  <c:v>1357.6884261054629</c:v>
                </c:pt>
                <c:pt idx="32">
                  <c:v>1373.6640582884629</c:v>
                </c:pt>
                <c:pt idx="33">
                  <c:v>1389.6396904714529</c:v>
                </c:pt>
                <c:pt idx="34">
                  <c:v>1405.6153226544429</c:v>
                </c:pt>
              </c:numCache>
            </c:numRef>
          </c:xVal>
          <c:yVal>
            <c:numRef>
              <c:f>Perfil!$D$102:$D$136</c:f>
              <c:numCache>
                <c:formatCode>General</c:formatCode>
                <c:ptCount val="35"/>
                <c:pt idx="0">
                  <c:v>1311</c:v>
                </c:pt>
                <c:pt idx="1">
                  <c:v>1309</c:v>
                </c:pt>
                <c:pt idx="2">
                  <c:v>1308</c:v>
                </c:pt>
                <c:pt idx="3">
                  <c:v>1309</c:v>
                </c:pt>
                <c:pt idx="4">
                  <c:v>1308</c:v>
                </c:pt>
                <c:pt idx="5">
                  <c:v>1308</c:v>
                </c:pt>
                <c:pt idx="6">
                  <c:v>1308</c:v>
                </c:pt>
                <c:pt idx="7">
                  <c:v>1308</c:v>
                </c:pt>
                <c:pt idx="8">
                  <c:v>1309</c:v>
                </c:pt>
                <c:pt idx="9">
                  <c:v>1309</c:v>
                </c:pt>
                <c:pt idx="10">
                  <c:v>1309</c:v>
                </c:pt>
                <c:pt idx="11">
                  <c:v>1309</c:v>
                </c:pt>
                <c:pt idx="12">
                  <c:v>1307</c:v>
                </c:pt>
                <c:pt idx="13">
                  <c:v>1305</c:v>
                </c:pt>
                <c:pt idx="14">
                  <c:v>1303</c:v>
                </c:pt>
                <c:pt idx="15">
                  <c:v>1300</c:v>
                </c:pt>
                <c:pt idx="16">
                  <c:v>1300</c:v>
                </c:pt>
                <c:pt idx="17">
                  <c:v>1297</c:v>
                </c:pt>
                <c:pt idx="18">
                  <c:v>1294</c:v>
                </c:pt>
                <c:pt idx="19">
                  <c:v>1294</c:v>
                </c:pt>
                <c:pt idx="20">
                  <c:v>1296</c:v>
                </c:pt>
                <c:pt idx="21">
                  <c:v>1296</c:v>
                </c:pt>
                <c:pt idx="22">
                  <c:v>1294</c:v>
                </c:pt>
                <c:pt idx="23">
                  <c:v>1292</c:v>
                </c:pt>
                <c:pt idx="24">
                  <c:v>1291</c:v>
                </c:pt>
                <c:pt idx="25">
                  <c:v>1291</c:v>
                </c:pt>
                <c:pt idx="26">
                  <c:v>1288</c:v>
                </c:pt>
                <c:pt idx="27">
                  <c:v>1286</c:v>
                </c:pt>
                <c:pt idx="28">
                  <c:v>1285</c:v>
                </c:pt>
                <c:pt idx="29">
                  <c:v>1284</c:v>
                </c:pt>
                <c:pt idx="30">
                  <c:v>1282</c:v>
                </c:pt>
                <c:pt idx="31">
                  <c:v>1282</c:v>
                </c:pt>
                <c:pt idx="32">
                  <c:v>1279</c:v>
                </c:pt>
                <c:pt idx="33">
                  <c:v>1278</c:v>
                </c:pt>
                <c:pt idx="34">
                  <c:v>1276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37D-4C25-AAA6-E908C36B6281}"/>
            </c:ext>
          </c:extLst>
        </c:ser>
        <c:ser>
          <c:idx val="3"/>
          <c:order val="3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Perfil!$C$136:$C$212</c:f>
              <c:numCache>
                <c:formatCode>General</c:formatCode>
                <c:ptCount val="77"/>
                <c:pt idx="0">
                  <c:v>1405.6153226544429</c:v>
                </c:pt>
                <c:pt idx="1">
                  <c:v>1419.0982948702431</c:v>
                </c:pt>
                <c:pt idx="2">
                  <c:v>1432.5812670860428</c:v>
                </c:pt>
                <c:pt idx="3">
                  <c:v>1446.0642393018329</c:v>
                </c:pt>
                <c:pt idx="4">
                  <c:v>1459.5472115176331</c:v>
                </c:pt>
                <c:pt idx="5">
                  <c:v>1473.0301837334227</c:v>
                </c:pt>
                <c:pt idx="6">
                  <c:v>1486.5131559492229</c:v>
                </c:pt>
                <c:pt idx="7">
                  <c:v>1499.996128165023</c:v>
                </c:pt>
                <c:pt idx="8">
                  <c:v>1513.4791003808127</c:v>
                </c:pt>
                <c:pt idx="9">
                  <c:v>1526.9620725966129</c:v>
                </c:pt>
                <c:pt idx="10">
                  <c:v>1540.445044812413</c:v>
                </c:pt>
                <c:pt idx="11">
                  <c:v>1553.9280170282027</c:v>
                </c:pt>
                <c:pt idx="12">
                  <c:v>1567.4109892440028</c:v>
                </c:pt>
                <c:pt idx="13">
                  <c:v>1580.893961459803</c:v>
                </c:pt>
                <c:pt idx="14">
                  <c:v>1594.3769336755927</c:v>
                </c:pt>
                <c:pt idx="15">
                  <c:v>1610.758847599403</c:v>
                </c:pt>
                <c:pt idx="16">
                  <c:v>1627.1407615232029</c:v>
                </c:pt>
                <c:pt idx="17">
                  <c:v>1643.5226754470127</c:v>
                </c:pt>
                <c:pt idx="18">
                  <c:v>1659.904589370813</c:v>
                </c:pt>
                <c:pt idx="19">
                  <c:v>1676.2865032946229</c:v>
                </c:pt>
                <c:pt idx="20">
                  <c:v>1692.6684172184227</c:v>
                </c:pt>
                <c:pt idx="21">
                  <c:v>1709.0503311422331</c:v>
                </c:pt>
                <c:pt idx="22">
                  <c:v>1725.4322450660329</c:v>
                </c:pt>
                <c:pt idx="23">
                  <c:v>1740.5693380463526</c:v>
                </c:pt>
                <c:pt idx="24">
                  <c:v>1755.7064310266728</c:v>
                </c:pt>
                <c:pt idx="25">
                  <c:v>1770.843524006993</c:v>
                </c:pt>
                <c:pt idx="26">
                  <c:v>1785.0107223222631</c:v>
                </c:pt>
                <c:pt idx="27">
                  <c:v>1799.1779206375427</c:v>
                </c:pt>
                <c:pt idx="28">
                  <c:v>1813.3451189528128</c:v>
                </c:pt>
                <c:pt idx="29">
                  <c:v>1827.5123172680828</c:v>
                </c:pt>
                <c:pt idx="30">
                  <c:v>1843.483427405733</c:v>
                </c:pt>
                <c:pt idx="31">
                  <c:v>1859.4545375433827</c:v>
                </c:pt>
                <c:pt idx="32">
                  <c:v>1875.4256476810228</c:v>
                </c:pt>
                <c:pt idx="33">
                  <c:v>1891.396757818673</c:v>
                </c:pt>
                <c:pt idx="34">
                  <c:v>1906.893651027633</c:v>
                </c:pt>
                <c:pt idx="35">
                  <c:v>1922.3905442365826</c:v>
                </c:pt>
                <c:pt idx="36">
                  <c:v>1937.8874374455427</c:v>
                </c:pt>
                <c:pt idx="37">
                  <c:v>1953.7590737359028</c:v>
                </c:pt>
                <c:pt idx="38">
                  <c:v>1969.6307100262529</c:v>
                </c:pt>
                <c:pt idx="39">
                  <c:v>1985.5023463166131</c:v>
                </c:pt>
                <c:pt idx="40">
                  <c:v>2001.3739826069727</c:v>
                </c:pt>
                <c:pt idx="41">
                  <c:v>2017.2456188973229</c:v>
                </c:pt>
                <c:pt idx="42">
                  <c:v>2033.117255187683</c:v>
                </c:pt>
                <c:pt idx="43">
                  <c:v>2049.6475306804527</c:v>
                </c:pt>
                <c:pt idx="44">
                  <c:v>2066.177806173223</c:v>
                </c:pt>
                <c:pt idx="45">
                  <c:v>2082.7080816660027</c:v>
                </c:pt>
                <c:pt idx="46">
                  <c:v>2099.2383571587729</c:v>
                </c:pt>
                <c:pt idx="47">
                  <c:v>2115.7686326515427</c:v>
                </c:pt>
                <c:pt idx="48">
                  <c:v>2130.4812633448528</c:v>
                </c:pt>
                <c:pt idx="49">
                  <c:v>2145.1938940381528</c:v>
                </c:pt>
                <c:pt idx="50">
                  <c:v>2159.9065247314529</c:v>
                </c:pt>
                <c:pt idx="51">
                  <c:v>2173.9220790615827</c:v>
                </c:pt>
                <c:pt idx="52">
                  <c:v>2187.937633391713</c:v>
                </c:pt>
                <c:pt idx="53">
                  <c:v>2201.9531877218428</c:v>
                </c:pt>
                <c:pt idx="54">
                  <c:v>2215.9687420519826</c:v>
                </c:pt>
                <c:pt idx="55">
                  <c:v>2230.8924240636229</c:v>
                </c:pt>
                <c:pt idx="56">
                  <c:v>2245.8161060752627</c:v>
                </c:pt>
                <c:pt idx="57">
                  <c:v>2263.1374493373028</c:v>
                </c:pt>
                <c:pt idx="58">
                  <c:v>2280.4587925993328</c:v>
                </c:pt>
                <c:pt idx="59">
                  <c:v>2297.7801358613729</c:v>
                </c:pt>
                <c:pt idx="60">
                  <c:v>2315.1014791234029</c:v>
                </c:pt>
                <c:pt idx="61">
                  <c:v>2333.1508489298631</c:v>
                </c:pt>
                <c:pt idx="62">
                  <c:v>2351.2002187363128</c:v>
                </c:pt>
                <c:pt idx="63">
                  <c:v>2369.2495885427629</c:v>
                </c:pt>
                <c:pt idx="64">
                  <c:v>2387.2989583492126</c:v>
                </c:pt>
                <c:pt idx="65">
                  <c:v>2404.235068354033</c:v>
                </c:pt>
                <c:pt idx="66">
                  <c:v>2421.171178358853</c:v>
                </c:pt>
                <c:pt idx="67">
                  <c:v>2438.107288363673</c:v>
                </c:pt>
                <c:pt idx="68">
                  <c:v>2451.9607561109328</c:v>
                </c:pt>
                <c:pt idx="69">
                  <c:v>2465.8142238581827</c:v>
                </c:pt>
                <c:pt idx="70">
                  <c:v>2479.667691605433</c:v>
                </c:pt>
                <c:pt idx="71">
                  <c:v>2493.5211593526928</c:v>
                </c:pt>
                <c:pt idx="72">
                  <c:v>2507.3746270999427</c:v>
                </c:pt>
                <c:pt idx="73">
                  <c:v>2521.228094847203</c:v>
                </c:pt>
                <c:pt idx="74">
                  <c:v>2536.477289991753</c:v>
                </c:pt>
                <c:pt idx="75">
                  <c:v>2551.7264851363029</c:v>
                </c:pt>
                <c:pt idx="76">
                  <c:v>2566.9756802808529</c:v>
                </c:pt>
              </c:numCache>
            </c:numRef>
          </c:xVal>
          <c:yVal>
            <c:numRef>
              <c:f>Perfil!$D$136:$D$212</c:f>
              <c:numCache>
                <c:formatCode>General</c:formatCode>
                <c:ptCount val="77"/>
                <c:pt idx="0">
                  <c:v>1276</c:v>
                </c:pt>
                <c:pt idx="1">
                  <c:v>1275</c:v>
                </c:pt>
                <c:pt idx="2">
                  <c:v>1274</c:v>
                </c:pt>
                <c:pt idx="3">
                  <c:v>1273</c:v>
                </c:pt>
                <c:pt idx="4">
                  <c:v>1271</c:v>
                </c:pt>
                <c:pt idx="5">
                  <c:v>1269</c:v>
                </c:pt>
                <c:pt idx="6">
                  <c:v>1268</c:v>
                </c:pt>
                <c:pt idx="7">
                  <c:v>1266</c:v>
                </c:pt>
                <c:pt idx="8">
                  <c:v>1266</c:v>
                </c:pt>
                <c:pt idx="9">
                  <c:v>1266</c:v>
                </c:pt>
                <c:pt idx="10">
                  <c:v>1266</c:v>
                </c:pt>
                <c:pt idx="11">
                  <c:v>1265</c:v>
                </c:pt>
                <c:pt idx="12">
                  <c:v>1264</c:v>
                </c:pt>
                <c:pt idx="13">
                  <c:v>1263</c:v>
                </c:pt>
                <c:pt idx="14">
                  <c:v>1263</c:v>
                </c:pt>
                <c:pt idx="15">
                  <c:v>1263</c:v>
                </c:pt>
                <c:pt idx="16">
                  <c:v>1263</c:v>
                </c:pt>
                <c:pt idx="17">
                  <c:v>1265</c:v>
                </c:pt>
                <c:pt idx="18">
                  <c:v>1267</c:v>
                </c:pt>
                <c:pt idx="19">
                  <c:v>1268</c:v>
                </c:pt>
                <c:pt idx="20">
                  <c:v>1268</c:v>
                </c:pt>
                <c:pt idx="21">
                  <c:v>1265</c:v>
                </c:pt>
                <c:pt idx="22">
                  <c:v>1263</c:v>
                </c:pt>
                <c:pt idx="23">
                  <c:v>1262</c:v>
                </c:pt>
                <c:pt idx="24">
                  <c:v>1259</c:v>
                </c:pt>
                <c:pt idx="25">
                  <c:v>1254</c:v>
                </c:pt>
                <c:pt idx="26">
                  <c:v>1251</c:v>
                </c:pt>
                <c:pt idx="27">
                  <c:v>1251</c:v>
                </c:pt>
                <c:pt idx="28">
                  <c:v>1254</c:v>
                </c:pt>
                <c:pt idx="29">
                  <c:v>1254</c:v>
                </c:pt>
                <c:pt idx="30">
                  <c:v>1256</c:v>
                </c:pt>
                <c:pt idx="31">
                  <c:v>1256</c:v>
                </c:pt>
                <c:pt idx="32">
                  <c:v>1254</c:v>
                </c:pt>
                <c:pt idx="33">
                  <c:v>1252</c:v>
                </c:pt>
                <c:pt idx="34">
                  <c:v>1247</c:v>
                </c:pt>
                <c:pt idx="35">
                  <c:v>1243</c:v>
                </c:pt>
                <c:pt idx="36">
                  <c:v>1238</c:v>
                </c:pt>
                <c:pt idx="37">
                  <c:v>1232</c:v>
                </c:pt>
                <c:pt idx="38">
                  <c:v>1228</c:v>
                </c:pt>
                <c:pt idx="39">
                  <c:v>1228</c:v>
                </c:pt>
                <c:pt idx="40">
                  <c:v>1229</c:v>
                </c:pt>
                <c:pt idx="41">
                  <c:v>1231</c:v>
                </c:pt>
                <c:pt idx="42">
                  <c:v>1233</c:v>
                </c:pt>
                <c:pt idx="43">
                  <c:v>1233</c:v>
                </c:pt>
                <c:pt idx="44">
                  <c:v>1232</c:v>
                </c:pt>
                <c:pt idx="45">
                  <c:v>1231</c:v>
                </c:pt>
                <c:pt idx="46">
                  <c:v>1229</c:v>
                </c:pt>
                <c:pt idx="47">
                  <c:v>1226</c:v>
                </c:pt>
                <c:pt idx="48">
                  <c:v>1224</c:v>
                </c:pt>
                <c:pt idx="49">
                  <c:v>1221</c:v>
                </c:pt>
                <c:pt idx="50">
                  <c:v>1219</c:v>
                </c:pt>
                <c:pt idx="51">
                  <c:v>1217</c:v>
                </c:pt>
                <c:pt idx="52">
                  <c:v>1215</c:v>
                </c:pt>
                <c:pt idx="53">
                  <c:v>1215</c:v>
                </c:pt>
                <c:pt idx="54">
                  <c:v>1215</c:v>
                </c:pt>
                <c:pt idx="55">
                  <c:v>1215</c:v>
                </c:pt>
                <c:pt idx="56">
                  <c:v>1215</c:v>
                </c:pt>
                <c:pt idx="57">
                  <c:v>1214</c:v>
                </c:pt>
                <c:pt idx="58">
                  <c:v>1213</c:v>
                </c:pt>
                <c:pt idx="59">
                  <c:v>1210</c:v>
                </c:pt>
                <c:pt idx="60">
                  <c:v>1208</c:v>
                </c:pt>
                <c:pt idx="61">
                  <c:v>1208</c:v>
                </c:pt>
                <c:pt idx="62">
                  <c:v>1211</c:v>
                </c:pt>
                <c:pt idx="63">
                  <c:v>1212</c:v>
                </c:pt>
                <c:pt idx="64">
                  <c:v>1210</c:v>
                </c:pt>
                <c:pt idx="65">
                  <c:v>1205</c:v>
                </c:pt>
                <c:pt idx="66">
                  <c:v>1204</c:v>
                </c:pt>
                <c:pt idx="67">
                  <c:v>1204</c:v>
                </c:pt>
                <c:pt idx="68">
                  <c:v>1204</c:v>
                </c:pt>
                <c:pt idx="69">
                  <c:v>1205</c:v>
                </c:pt>
                <c:pt idx="70">
                  <c:v>1207</c:v>
                </c:pt>
                <c:pt idx="71">
                  <c:v>1207</c:v>
                </c:pt>
                <c:pt idx="72">
                  <c:v>1209</c:v>
                </c:pt>
                <c:pt idx="73">
                  <c:v>1210</c:v>
                </c:pt>
                <c:pt idx="74">
                  <c:v>1206</c:v>
                </c:pt>
                <c:pt idx="75">
                  <c:v>1206</c:v>
                </c:pt>
                <c:pt idx="76">
                  <c:v>1207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37D-4C25-AAA6-E908C36B628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Perfil!$C$212:$C$282</c:f>
              <c:numCache>
                <c:formatCode>General</c:formatCode>
                <c:ptCount val="71"/>
                <c:pt idx="0">
                  <c:v>2566.9756802808529</c:v>
                </c:pt>
                <c:pt idx="1">
                  <c:v>2582.2248754254028</c:v>
                </c:pt>
                <c:pt idx="2">
                  <c:v>2597.4740705699528</c:v>
                </c:pt>
                <c:pt idx="3">
                  <c:v>2611.153756744463</c:v>
                </c:pt>
                <c:pt idx="4">
                  <c:v>2624.8334429189727</c:v>
                </c:pt>
                <c:pt idx="5">
                  <c:v>2638.5131290934828</c:v>
                </c:pt>
                <c:pt idx="6">
                  <c:v>2652.192815267993</c:v>
                </c:pt>
                <c:pt idx="7">
                  <c:v>2665.8725014425027</c:v>
                </c:pt>
                <c:pt idx="8">
                  <c:v>2679.5521876170128</c:v>
                </c:pt>
                <c:pt idx="9">
                  <c:v>2693.231873791523</c:v>
                </c:pt>
                <c:pt idx="10">
                  <c:v>2706.9115599660327</c:v>
                </c:pt>
                <c:pt idx="11">
                  <c:v>2720.5912461405428</c:v>
                </c:pt>
                <c:pt idx="12">
                  <c:v>2734.270932315053</c:v>
                </c:pt>
                <c:pt idx="13">
                  <c:v>2747.9506184895627</c:v>
                </c:pt>
                <c:pt idx="14">
                  <c:v>2763.326063434703</c:v>
                </c:pt>
                <c:pt idx="15">
                  <c:v>2778.7015083798428</c:v>
                </c:pt>
                <c:pt idx="16">
                  <c:v>2794.0769533249927</c:v>
                </c:pt>
                <c:pt idx="17">
                  <c:v>2809.452398270133</c:v>
                </c:pt>
                <c:pt idx="18">
                  <c:v>2827.6764078144229</c:v>
                </c:pt>
                <c:pt idx="19">
                  <c:v>2845.9004173587127</c:v>
                </c:pt>
                <c:pt idx="20">
                  <c:v>2864.124426903013</c:v>
                </c:pt>
                <c:pt idx="21">
                  <c:v>2882.3484364473029</c:v>
                </c:pt>
                <c:pt idx="22">
                  <c:v>2900.5724459915928</c:v>
                </c:pt>
                <c:pt idx="23">
                  <c:v>2922.4386237078929</c:v>
                </c:pt>
                <c:pt idx="24">
                  <c:v>2944.3048014242027</c:v>
                </c:pt>
                <c:pt idx="25">
                  <c:v>2958.6536282806528</c:v>
                </c:pt>
                <c:pt idx="26">
                  <c:v>2973.002455137113</c:v>
                </c:pt>
                <c:pt idx="27">
                  <c:v>2987.3512819935627</c:v>
                </c:pt>
                <c:pt idx="28">
                  <c:v>3005.5549866997931</c:v>
                </c:pt>
                <c:pt idx="29">
                  <c:v>3023.758691406013</c:v>
                </c:pt>
                <c:pt idx="30">
                  <c:v>3041.9623961122329</c:v>
                </c:pt>
                <c:pt idx="31">
                  <c:v>3060.1661008184528</c:v>
                </c:pt>
                <c:pt idx="32">
                  <c:v>3078.3698055246728</c:v>
                </c:pt>
                <c:pt idx="33">
                  <c:v>3104.1297383948327</c:v>
                </c:pt>
                <c:pt idx="34">
                  <c:v>3129.889671264993</c:v>
                </c:pt>
                <c:pt idx="35">
                  <c:v>3156.5859652272029</c:v>
                </c:pt>
                <c:pt idx="36">
                  <c:v>3170.2510262965829</c:v>
                </c:pt>
                <c:pt idx="37">
                  <c:v>3183.916087365973</c:v>
                </c:pt>
                <c:pt idx="38">
                  <c:v>3197.581148435353</c:v>
                </c:pt>
                <c:pt idx="39">
                  <c:v>3215.8739942558027</c:v>
                </c:pt>
                <c:pt idx="40">
                  <c:v>3234.1668400762628</c:v>
                </c:pt>
                <c:pt idx="41">
                  <c:v>3253.6280340610228</c:v>
                </c:pt>
                <c:pt idx="42">
                  <c:v>3273.0892280457929</c:v>
                </c:pt>
                <c:pt idx="43">
                  <c:v>3288.0294379581328</c:v>
                </c:pt>
                <c:pt idx="44">
                  <c:v>3302.9696478704627</c:v>
                </c:pt>
                <c:pt idx="45">
                  <c:v>3317.9098577827926</c:v>
                </c:pt>
                <c:pt idx="46">
                  <c:v>3332.850067695123</c:v>
                </c:pt>
                <c:pt idx="47">
                  <c:v>3346.9559506061128</c:v>
                </c:pt>
                <c:pt idx="48">
                  <c:v>3361.061833517103</c:v>
                </c:pt>
                <c:pt idx="49">
                  <c:v>3375.1677164280927</c:v>
                </c:pt>
                <c:pt idx="50">
                  <c:v>3389.2735993390829</c:v>
                </c:pt>
                <c:pt idx="51">
                  <c:v>3403.5626391569926</c:v>
                </c:pt>
                <c:pt idx="52">
                  <c:v>3417.8516789748928</c:v>
                </c:pt>
                <c:pt idx="53">
                  <c:v>3433.303622489283</c:v>
                </c:pt>
                <c:pt idx="54">
                  <c:v>3448.7555660036828</c:v>
                </c:pt>
                <c:pt idx="55">
                  <c:v>3464.207509518073</c:v>
                </c:pt>
                <c:pt idx="56">
                  <c:v>3479.6594530324628</c:v>
                </c:pt>
                <c:pt idx="57">
                  <c:v>3495.111396546853</c:v>
                </c:pt>
                <c:pt idx="58">
                  <c:v>3510.5633400612428</c:v>
                </c:pt>
                <c:pt idx="59">
                  <c:v>3525.0944709487826</c:v>
                </c:pt>
                <c:pt idx="60">
                  <c:v>3539.6256018363224</c:v>
                </c:pt>
                <c:pt idx="61">
                  <c:v>3554.1567327238631</c:v>
                </c:pt>
                <c:pt idx="62">
                  <c:v>3568.6878636114129</c:v>
                </c:pt>
                <c:pt idx="63">
                  <c:v>3583.2189944989527</c:v>
                </c:pt>
                <c:pt idx="64">
                  <c:v>3597.7501253864925</c:v>
                </c:pt>
                <c:pt idx="65">
                  <c:v>3611.8372198031225</c:v>
                </c:pt>
                <c:pt idx="66">
                  <c:v>3625.9243142197524</c:v>
                </c:pt>
                <c:pt idx="67">
                  <c:v>3640.0114086363933</c:v>
                </c:pt>
                <c:pt idx="68">
                  <c:v>3654.0985030530233</c:v>
                </c:pt>
                <c:pt idx="69">
                  <c:v>3667.6831985338526</c:v>
                </c:pt>
                <c:pt idx="70">
                  <c:v>3681.2678940146729</c:v>
                </c:pt>
              </c:numCache>
            </c:numRef>
          </c:xVal>
          <c:yVal>
            <c:numRef>
              <c:f>Perfil!$D$212:$D$282</c:f>
              <c:numCache>
                <c:formatCode>General</c:formatCode>
                <c:ptCount val="71"/>
                <c:pt idx="0">
                  <c:v>1207</c:v>
                </c:pt>
                <c:pt idx="1">
                  <c:v>1202</c:v>
                </c:pt>
                <c:pt idx="2">
                  <c:v>1201</c:v>
                </c:pt>
                <c:pt idx="3">
                  <c:v>1199</c:v>
                </c:pt>
                <c:pt idx="4">
                  <c:v>1199</c:v>
                </c:pt>
                <c:pt idx="5">
                  <c:v>1198</c:v>
                </c:pt>
                <c:pt idx="6">
                  <c:v>1198</c:v>
                </c:pt>
                <c:pt idx="7">
                  <c:v>1199</c:v>
                </c:pt>
                <c:pt idx="8">
                  <c:v>1198</c:v>
                </c:pt>
                <c:pt idx="9">
                  <c:v>1198</c:v>
                </c:pt>
                <c:pt idx="10">
                  <c:v>1198</c:v>
                </c:pt>
                <c:pt idx="11">
                  <c:v>1197</c:v>
                </c:pt>
                <c:pt idx="12">
                  <c:v>1196</c:v>
                </c:pt>
                <c:pt idx="13">
                  <c:v>1194</c:v>
                </c:pt>
                <c:pt idx="14">
                  <c:v>1192</c:v>
                </c:pt>
                <c:pt idx="15">
                  <c:v>1191</c:v>
                </c:pt>
                <c:pt idx="16">
                  <c:v>1188</c:v>
                </c:pt>
                <c:pt idx="17">
                  <c:v>1187</c:v>
                </c:pt>
                <c:pt idx="18">
                  <c:v>1186</c:v>
                </c:pt>
                <c:pt idx="19">
                  <c:v>1186</c:v>
                </c:pt>
                <c:pt idx="20">
                  <c:v>1186</c:v>
                </c:pt>
                <c:pt idx="21">
                  <c:v>1184</c:v>
                </c:pt>
                <c:pt idx="22">
                  <c:v>1184</c:v>
                </c:pt>
                <c:pt idx="23">
                  <c:v>1184</c:v>
                </c:pt>
                <c:pt idx="24">
                  <c:v>1183</c:v>
                </c:pt>
                <c:pt idx="25">
                  <c:v>1181</c:v>
                </c:pt>
                <c:pt idx="26">
                  <c:v>1179</c:v>
                </c:pt>
                <c:pt idx="27">
                  <c:v>1178</c:v>
                </c:pt>
                <c:pt idx="28">
                  <c:v>1174</c:v>
                </c:pt>
                <c:pt idx="29">
                  <c:v>1174</c:v>
                </c:pt>
                <c:pt idx="30">
                  <c:v>1176</c:v>
                </c:pt>
                <c:pt idx="31">
                  <c:v>1178</c:v>
                </c:pt>
                <c:pt idx="32">
                  <c:v>1180</c:v>
                </c:pt>
                <c:pt idx="33">
                  <c:v>1187</c:v>
                </c:pt>
                <c:pt idx="34">
                  <c:v>1192</c:v>
                </c:pt>
                <c:pt idx="35">
                  <c:v>1189</c:v>
                </c:pt>
                <c:pt idx="36">
                  <c:v>1184</c:v>
                </c:pt>
                <c:pt idx="37">
                  <c:v>1179</c:v>
                </c:pt>
                <c:pt idx="38">
                  <c:v>1176</c:v>
                </c:pt>
                <c:pt idx="39">
                  <c:v>1174</c:v>
                </c:pt>
                <c:pt idx="40">
                  <c:v>1172</c:v>
                </c:pt>
                <c:pt idx="41">
                  <c:v>1167</c:v>
                </c:pt>
                <c:pt idx="42">
                  <c:v>1168</c:v>
                </c:pt>
                <c:pt idx="43">
                  <c:v>1169</c:v>
                </c:pt>
                <c:pt idx="44">
                  <c:v>1168</c:v>
                </c:pt>
                <c:pt idx="45">
                  <c:v>1171</c:v>
                </c:pt>
                <c:pt idx="46">
                  <c:v>1171</c:v>
                </c:pt>
                <c:pt idx="47">
                  <c:v>1170</c:v>
                </c:pt>
                <c:pt idx="48">
                  <c:v>1167</c:v>
                </c:pt>
                <c:pt idx="49">
                  <c:v>1164</c:v>
                </c:pt>
                <c:pt idx="50">
                  <c:v>1164</c:v>
                </c:pt>
                <c:pt idx="51">
                  <c:v>1162</c:v>
                </c:pt>
                <c:pt idx="52">
                  <c:v>1163</c:v>
                </c:pt>
                <c:pt idx="53">
                  <c:v>1163</c:v>
                </c:pt>
                <c:pt idx="54">
                  <c:v>1160</c:v>
                </c:pt>
                <c:pt idx="55">
                  <c:v>1159</c:v>
                </c:pt>
                <c:pt idx="56">
                  <c:v>1159</c:v>
                </c:pt>
                <c:pt idx="57">
                  <c:v>1157</c:v>
                </c:pt>
                <c:pt idx="58">
                  <c:v>1155</c:v>
                </c:pt>
                <c:pt idx="59">
                  <c:v>1157</c:v>
                </c:pt>
                <c:pt idx="60">
                  <c:v>1155</c:v>
                </c:pt>
                <c:pt idx="61">
                  <c:v>1153</c:v>
                </c:pt>
                <c:pt idx="62">
                  <c:v>1153</c:v>
                </c:pt>
                <c:pt idx="63">
                  <c:v>1147</c:v>
                </c:pt>
                <c:pt idx="64">
                  <c:v>1145</c:v>
                </c:pt>
                <c:pt idx="65">
                  <c:v>1143</c:v>
                </c:pt>
                <c:pt idx="66">
                  <c:v>1142</c:v>
                </c:pt>
                <c:pt idx="67">
                  <c:v>1143</c:v>
                </c:pt>
                <c:pt idx="68">
                  <c:v>1143</c:v>
                </c:pt>
                <c:pt idx="69">
                  <c:v>1145</c:v>
                </c:pt>
                <c:pt idx="70">
                  <c:v>1146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37D-4C25-AAA6-E908C36B6281}"/>
            </c:ext>
          </c:extLst>
        </c:ser>
        <c:ser>
          <c:idx val="5"/>
          <c:order val="5"/>
          <c:spPr>
            <a:ln w="19050" cap="rnd">
              <a:solidFill>
                <a:srgbClr val="9999FF"/>
              </a:solidFill>
              <a:round/>
            </a:ln>
            <a:effectLst/>
          </c:spPr>
          <c:marker>
            <c:symbol val="none"/>
          </c:marker>
          <c:xVal>
            <c:numRef>
              <c:f>Perfil!$C$283:$C$323</c:f>
              <c:numCache>
                <c:formatCode>General</c:formatCode>
                <c:ptCount val="41"/>
                <c:pt idx="0">
                  <c:v>3694.8525894955033</c:v>
                </c:pt>
                <c:pt idx="1">
                  <c:v>3722.5958203506229</c:v>
                </c:pt>
                <c:pt idx="2">
                  <c:v>3738.9232626955531</c:v>
                </c:pt>
                <c:pt idx="3">
                  <c:v>3755.2507050404824</c:v>
                </c:pt>
                <c:pt idx="4">
                  <c:v>3768.9196810393428</c:v>
                </c:pt>
                <c:pt idx="5">
                  <c:v>3782.5886570382031</c:v>
                </c:pt>
                <c:pt idx="6">
                  <c:v>3796.2576330370625</c:v>
                </c:pt>
                <c:pt idx="7">
                  <c:v>3809.9266090359229</c:v>
                </c:pt>
                <c:pt idx="8">
                  <c:v>3825.7294938419932</c:v>
                </c:pt>
                <c:pt idx="9">
                  <c:v>3841.5323786480726</c:v>
                </c:pt>
                <c:pt idx="10">
                  <c:v>3857.3352634541429</c:v>
                </c:pt>
                <c:pt idx="11">
                  <c:v>3873.1381482602233</c:v>
                </c:pt>
                <c:pt idx="12">
                  <c:v>3890.0693607186327</c:v>
                </c:pt>
                <c:pt idx="13">
                  <c:v>3907.000573177053</c:v>
                </c:pt>
                <c:pt idx="14">
                  <c:v>3923.9317856354633</c:v>
                </c:pt>
                <c:pt idx="15">
                  <c:v>3940.8629980938827</c:v>
                </c:pt>
                <c:pt idx="16">
                  <c:v>3962.3145239258824</c:v>
                </c:pt>
                <c:pt idx="17">
                  <c:v>3983.7660497578831</c:v>
                </c:pt>
                <c:pt idx="18">
                  <c:v>4000.9779286477228</c:v>
                </c:pt>
                <c:pt idx="19">
                  <c:v>4018.1898075375525</c:v>
                </c:pt>
                <c:pt idx="20">
                  <c:v>4033.0226852553528</c:v>
                </c:pt>
                <c:pt idx="21">
                  <c:v>4047.8555629731632</c:v>
                </c:pt>
                <c:pt idx="22">
                  <c:v>4062.6884406909626</c:v>
                </c:pt>
                <c:pt idx="23">
                  <c:v>4079.9840490138727</c:v>
                </c:pt>
                <c:pt idx="24">
                  <c:v>4097.2796573367832</c:v>
                </c:pt>
                <c:pt idx="25">
                  <c:v>4114.1855432032835</c:v>
                </c:pt>
                <c:pt idx="26">
                  <c:v>4131.0914290697829</c:v>
                </c:pt>
                <c:pt idx="27">
                  <c:v>4147.9973149362831</c:v>
                </c:pt>
                <c:pt idx="28">
                  <c:v>4166.3129371219429</c:v>
                </c:pt>
                <c:pt idx="29">
                  <c:v>4184.6285593076036</c:v>
                </c:pt>
                <c:pt idx="30">
                  <c:v>4202.9441814932634</c:v>
                </c:pt>
                <c:pt idx="31">
                  <c:v>4221.2598036789132</c:v>
                </c:pt>
                <c:pt idx="32">
                  <c:v>4240.3146649429036</c:v>
                </c:pt>
                <c:pt idx="33">
                  <c:v>4259.3695262069032</c:v>
                </c:pt>
                <c:pt idx="34">
                  <c:v>4278.3585673734133</c:v>
                </c:pt>
                <c:pt idx="35">
                  <c:v>4297.3476085399334</c:v>
                </c:pt>
                <c:pt idx="36">
                  <c:v>4316.3366497064535</c:v>
                </c:pt>
                <c:pt idx="37">
                  <c:v>4333.0200295316436</c:v>
                </c:pt>
                <c:pt idx="38">
                  <c:v>4349.7034093568236</c:v>
                </c:pt>
                <c:pt idx="39">
                  <c:v>4370.1245061653035</c:v>
                </c:pt>
                <c:pt idx="40">
                  <c:v>4390.5456029737934</c:v>
                </c:pt>
              </c:numCache>
            </c:numRef>
          </c:xVal>
          <c:yVal>
            <c:numRef>
              <c:f>Perfil!$D$283:$D$323</c:f>
              <c:numCache>
                <c:formatCode>General</c:formatCode>
                <c:ptCount val="41"/>
                <c:pt idx="0">
                  <c:v>1145</c:v>
                </c:pt>
                <c:pt idx="1">
                  <c:v>1143</c:v>
                </c:pt>
                <c:pt idx="2">
                  <c:v>1141</c:v>
                </c:pt>
                <c:pt idx="3">
                  <c:v>1140</c:v>
                </c:pt>
                <c:pt idx="4">
                  <c:v>1140</c:v>
                </c:pt>
                <c:pt idx="5">
                  <c:v>1140</c:v>
                </c:pt>
                <c:pt idx="6">
                  <c:v>1140</c:v>
                </c:pt>
                <c:pt idx="7">
                  <c:v>1139</c:v>
                </c:pt>
                <c:pt idx="8">
                  <c:v>1137</c:v>
                </c:pt>
                <c:pt idx="9">
                  <c:v>1136</c:v>
                </c:pt>
                <c:pt idx="10">
                  <c:v>1134</c:v>
                </c:pt>
                <c:pt idx="11">
                  <c:v>1134</c:v>
                </c:pt>
                <c:pt idx="12">
                  <c:v>1136</c:v>
                </c:pt>
                <c:pt idx="13">
                  <c:v>1138</c:v>
                </c:pt>
                <c:pt idx="14">
                  <c:v>1140</c:v>
                </c:pt>
                <c:pt idx="15">
                  <c:v>1140</c:v>
                </c:pt>
                <c:pt idx="16">
                  <c:v>1139</c:v>
                </c:pt>
                <c:pt idx="17">
                  <c:v>1136</c:v>
                </c:pt>
                <c:pt idx="18">
                  <c:v>1133</c:v>
                </c:pt>
                <c:pt idx="19">
                  <c:v>1135</c:v>
                </c:pt>
                <c:pt idx="20">
                  <c:v>1132</c:v>
                </c:pt>
                <c:pt idx="21">
                  <c:v>1130</c:v>
                </c:pt>
                <c:pt idx="22">
                  <c:v>1129</c:v>
                </c:pt>
                <c:pt idx="23">
                  <c:v>1122</c:v>
                </c:pt>
                <c:pt idx="24">
                  <c:v>1120</c:v>
                </c:pt>
                <c:pt idx="25">
                  <c:v>1119</c:v>
                </c:pt>
                <c:pt idx="26">
                  <c:v>1120</c:v>
                </c:pt>
                <c:pt idx="27">
                  <c:v>1122</c:v>
                </c:pt>
                <c:pt idx="28">
                  <c:v>1123</c:v>
                </c:pt>
                <c:pt idx="29">
                  <c:v>1123</c:v>
                </c:pt>
                <c:pt idx="30">
                  <c:v>1122</c:v>
                </c:pt>
                <c:pt idx="31">
                  <c:v>1120</c:v>
                </c:pt>
                <c:pt idx="32">
                  <c:v>1117</c:v>
                </c:pt>
                <c:pt idx="33">
                  <c:v>1118</c:v>
                </c:pt>
                <c:pt idx="34">
                  <c:v>1119</c:v>
                </c:pt>
                <c:pt idx="35">
                  <c:v>1123</c:v>
                </c:pt>
                <c:pt idx="36">
                  <c:v>1126</c:v>
                </c:pt>
                <c:pt idx="37">
                  <c:v>1129</c:v>
                </c:pt>
                <c:pt idx="38">
                  <c:v>1134</c:v>
                </c:pt>
                <c:pt idx="39">
                  <c:v>1130</c:v>
                </c:pt>
                <c:pt idx="40">
                  <c:v>1123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37D-4C25-AAA6-E908C36B6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268784"/>
        <c:axId val="394264520"/>
      </c:scatterChart>
      <c:valAx>
        <c:axId val="394268784"/>
        <c:scaling>
          <c:orientation val="minMax"/>
          <c:max val="4500"/>
          <c:min val="-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Abscisa (m)</a:t>
                </a:r>
              </a:p>
            </c:rich>
          </c:tx>
          <c:layout>
            <c:manualLayout>
              <c:xMode val="edge"/>
              <c:yMode val="edge"/>
              <c:x val="0.4596035360479252"/>
              <c:y val="0.91871136396643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4264520"/>
        <c:crosses val="autoZero"/>
        <c:crossBetween val="midCat"/>
        <c:majorUnit val="200"/>
        <c:minorUnit val="100"/>
      </c:valAx>
      <c:valAx>
        <c:axId val="394264520"/>
        <c:scaling>
          <c:orientation val="minMax"/>
          <c:max val="145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Cota (msnm)</a:t>
                </a:r>
              </a:p>
            </c:rich>
          </c:tx>
          <c:layout>
            <c:manualLayout>
              <c:xMode val="edge"/>
              <c:yMode val="edge"/>
              <c:x val="1.1475630292581003E-2"/>
              <c:y val="0.317788624457227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4268784"/>
        <c:crossesAt val="-600"/>
        <c:crossBetween val="midCat"/>
        <c:majorUnit val="100"/>
        <c:minorUnit val="20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131445</xdr:colOff>
      <xdr:row>6</xdr:row>
      <xdr:rowOff>19049</xdr:rowOff>
    </xdr:from>
    <xdr:to>
      <xdr:col>19</xdr:col>
      <xdr:colOff>293370</xdr:colOff>
      <xdr:row>20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D4B707-BA50-4562-A34C-A50C1E1AC3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0.18648</cdr:x>
      <cdr:y>0.17454</cdr:y>
    </cdr:from>
    <cdr:to>
      <cdr:x>0.20121</cdr:x>
      <cdr:y>0.2211</cdr:y>
    </cdr:to>
    <cdr:sp macro="" textlink="">
      <cdr:nvSpPr>
        <cdr:cNvPr id="2" name="Oval 1">
          <a:extLst xmlns:a="http://schemas.openxmlformats.org/drawingml/2006/main">
            <a:ext uri="{FF2B5EF4-FFF2-40B4-BE49-F238E27FC236}">
              <a16:creationId xmlns:a16="http://schemas.microsoft.com/office/drawing/2014/main" id="{469FBB5F-FB0D-441E-BB88-3F64C06EA27D}"/>
            </a:ext>
          </a:extLst>
        </cdr:cNvPr>
        <cdr:cNvSpPr/>
      </cdr:nvSpPr>
      <cdr:spPr>
        <a:xfrm xmlns:a="http://schemas.openxmlformats.org/drawingml/2006/main">
          <a:off x="1393597" y="414624"/>
          <a:ext cx="110137" cy="110601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0.81932</cdr:x>
      <cdr:y>0.52819</cdr:y>
    </cdr:from>
    <cdr:to>
      <cdr:x>0.83406</cdr:x>
      <cdr:y>0.57475</cdr:y>
    </cdr:to>
    <cdr:sp macro="" textlink="">
      <cdr:nvSpPr>
        <cdr:cNvPr id="3" name="Oval 2">
          <a:extLst xmlns:a="http://schemas.openxmlformats.org/drawingml/2006/main">
            <a:ext uri="{FF2B5EF4-FFF2-40B4-BE49-F238E27FC236}">
              <a16:creationId xmlns:a16="http://schemas.microsoft.com/office/drawing/2014/main" id="{04B37D60-2A6D-4108-B60B-E36D994BBEF9}"/>
            </a:ext>
          </a:extLst>
        </cdr:cNvPr>
        <cdr:cNvSpPr/>
      </cdr:nvSpPr>
      <cdr:spPr>
        <a:xfrm xmlns:a="http://schemas.openxmlformats.org/drawingml/2006/main">
          <a:off x="6121461" y="1386550"/>
          <a:ext cx="110108" cy="122221"/>
        </a:xfrm>
        <a:prstGeom xmlns:a="http://schemas.openxmlformats.org/drawingml/2006/main" prst="ellipse">
          <a:avLst/>
        </a:prstGeom>
        <a:solidFill xmlns:a="http://schemas.openxmlformats.org/drawingml/2006/main">
          <a:srgbClr val="CC66FF"/>
        </a:solidFill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0.13808</cdr:x>
      <cdr:y>0.06055</cdr:y>
    </cdr:from>
    <cdr:to>
      <cdr:x>0.26034</cdr:x>
      <cdr:y>0.19357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7A5E9621-21A1-432D-BBF5-2FDFACAB329D}"/>
            </a:ext>
          </a:extLst>
        </cdr:cNvPr>
        <cdr:cNvSpPr txBox="1"/>
      </cdr:nvSpPr>
      <cdr:spPr>
        <a:xfrm xmlns:a="http://schemas.openxmlformats.org/drawingml/2006/main">
          <a:off x="1031881" y="143832"/>
          <a:ext cx="913701" cy="3160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en-US" sz="1100"/>
            <a:t>Captación</a:t>
          </a:r>
        </a:p>
      </cdr:txBody>
    </cdr:sp>
  </cdr:relSizeAnchor>
  <cdr:relSizeAnchor xmlns:cdr="http://schemas.openxmlformats.org/drawingml/2006/chartDrawing">
    <cdr:from>
      <cdr:x>0.76515</cdr:x>
      <cdr:y>0.41126</cdr:y>
    </cdr:from>
    <cdr:to>
      <cdr:x>0.88741</cdr:x>
      <cdr:y>0.54429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C4CC2706-4A86-45E0-BD4F-415383B793E6}"/>
            </a:ext>
          </a:extLst>
        </cdr:cNvPr>
        <cdr:cNvSpPr txBox="1"/>
      </cdr:nvSpPr>
      <cdr:spPr>
        <a:xfrm xmlns:a="http://schemas.openxmlformats.org/drawingml/2006/main">
          <a:off x="5716715" y="1079605"/>
          <a:ext cx="913468" cy="3492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Descarga</a:t>
          </a:r>
        </a:p>
      </cdr:txBody>
    </cdr:sp>
  </cdr:relSizeAnchor>
  <cdr:relSizeAnchor xmlns:cdr="http://schemas.openxmlformats.org/drawingml/2006/chartDrawing">
    <cdr:from>
      <cdr:x>0.17759</cdr:x>
      <cdr:y>0.25394</cdr:y>
    </cdr:from>
    <cdr:to>
      <cdr:x>0.29985</cdr:x>
      <cdr:y>0.38697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E98BAB26-7483-4BC2-9829-DDA885DDFAE0}"/>
            </a:ext>
          </a:extLst>
        </cdr:cNvPr>
        <cdr:cNvSpPr txBox="1"/>
      </cdr:nvSpPr>
      <cdr:spPr>
        <a:xfrm xmlns:a="http://schemas.openxmlformats.org/drawingml/2006/main">
          <a:off x="1327150" y="603250"/>
          <a:ext cx="913701" cy="3160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Charco</a:t>
          </a:r>
        </a:p>
        <a:p xmlns:a="http://schemas.openxmlformats.org/drawingml/2006/main">
          <a:pPr algn="ctr"/>
          <a:r>
            <a:rPr lang="en-US" sz="1100"/>
            <a:t>El</a:t>
          </a:r>
          <a:r>
            <a:rPr lang="en-US" sz="1100" baseline="0"/>
            <a:t> Diablo</a:t>
          </a:r>
          <a:endParaRPr lang="en-US" sz="1100"/>
        </a:p>
      </cdr:txBody>
    </cdr:sp>
  </cdr:relSizeAnchor>
  <cdr:relSizeAnchor xmlns:cdr="http://schemas.openxmlformats.org/drawingml/2006/chartDrawing">
    <cdr:from>
      <cdr:x>0.22729</cdr:x>
      <cdr:y>0.18654</cdr:y>
    </cdr:from>
    <cdr:to>
      <cdr:x>0.25074</cdr:x>
      <cdr:y>0.23305</cdr:y>
    </cdr:to>
    <cdr:sp macro="" textlink="">
      <cdr:nvSpPr>
        <cdr:cNvPr id="7" name="Cloud 6">
          <a:extLst xmlns:a="http://schemas.openxmlformats.org/drawingml/2006/main">
            <a:ext uri="{FF2B5EF4-FFF2-40B4-BE49-F238E27FC236}">
              <a16:creationId xmlns:a16="http://schemas.microsoft.com/office/drawing/2014/main" id="{860487B6-866B-4BAF-B9C5-D80DBF03998D}"/>
            </a:ext>
          </a:extLst>
        </cdr:cNvPr>
        <cdr:cNvSpPr/>
      </cdr:nvSpPr>
      <cdr:spPr>
        <a:xfrm xmlns:a="http://schemas.openxmlformats.org/drawingml/2006/main">
          <a:off x="1698192" y="489689"/>
          <a:ext cx="175215" cy="122097"/>
        </a:xfrm>
        <a:prstGeom xmlns:a="http://schemas.openxmlformats.org/drawingml/2006/main" prst="cloud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0.3471</cdr:x>
      <cdr:y>0.26826</cdr:y>
    </cdr:from>
    <cdr:to>
      <cdr:x>0.37055</cdr:x>
      <cdr:y>0.31477</cdr:y>
    </cdr:to>
    <cdr:sp macro="" textlink="">
      <cdr:nvSpPr>
        <cdr:cNvPr id="8" name="Cloud 7">
          <a:extLst xmlns:a="http://schemas.openxmlformats.org/drawingml/2006/main">
            <a:ext uri="{FF2B5EF4-FFF2-40B4-BE49-F238E27FC236}">
              <a16:creationId xmlns:a16="http://schemas.microsoft.com/office/drawing/2014/main" id="{3FE7C217-39C2-4C8C-A043-0F598D93DF6D}"/>
            </a:ext>
          </a:extLst>
        </cdr:cNvPr>
        <cdr:cNvSpPr/>
      </cdr:nvSpPr>
      <cdr:spPr>
        <a:xfrm xmlns:a="http://schemas.openxmlformats.org/drawingml/2006/main">
          <a:off x="2593311" y="704204"/>
          <a:ext cx="175216" cy="122097"/>
        </a:xfrm>
        <a:prstGeom xmlns:a="http://schemas.openxmlformats.org/drawingml/2006/main" prst="cloud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0.30376</cdr:x>
      <cdr:y>0.32917</cdr:y>
    </cdr:from>
    <cdr:to>
      <cdr:x>0.42602</cdr:x>
      <cdr:y>0.46219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21EE7244-3912-432C-BA97-F6BC1FA31F64}"/>
            </a:ext>
          </a:extLst>
        </cdr:cNvPr>
        <cdr:cNvSpPr txBox="1"/>
      </cdr:nvSpPr>
      <cdr:spPr>
        <a:xfrm xmlns:a="http://schemas.openxmlformats.org/drawingml/2006/main">
          <a:off x="2269539" y="864089"/>
          <a:ext cx="913468" cy="3492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Charco</a:t>
          </a:r>
        </a:p>
        <a:p xmlns:a="http://schemas.openxmlformats.org/drawingml/2006/main">
          <a:pPr algn="ctr"/>
          <a:r>
            <a:rPr lang="en-US" sz="1100"/>
            <a:t>El</a:t>
          </a:r>
          <a:r>
            <a:rPr lang="en-US" sz="1100" baseline="0"/>
            <a:t> Toro</a:t>
          </a:r>
          <a:endParaRPr lang="en-US" sz="1100"/>
        </a:p>
      </cdr:txBody>
    </cdr:sp>
  </cdr:relSizeAnchor>
  <cdr:relSizeAnchor xmlns:cdr="http://schemas.openxmlformats.org/drawingml/2006/chartDrawing">
    <cdr:from>
      <cdr:x>0.22092</cdr:x>
      <cdr:y>0.63618</cdr:y>
    </cdr:from>
    <cdr:to>
      <cdr:x>0.34318</cdr:x>
      <cdr:y>0.76921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AA9A5182-C6AD-45EB-A001-21F333C93D39}"/>
            </a:ext>
          </a:extLst>
        </cdr:cNvPr>
        <cdr:cNvSpPr txBox="1"/>
      </cdr:nvSpPr>
      <cdr:spPr>
        <a:xfrm xmlns:a="http://schemas.openxmlformats.org/drawingml/2006/main">
          <a:off x="1650579" y="1670041"/>
          <a:ext cx="913468" cy="349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Quebrada </a:t>
          </a:r>
        </a:p>
        <a:p xmlns:a="http://schemas.openxmlformats.org/drawingml/2006/main">
          <a:pPr algn="ctr"/>
          <a:r>
            <a:rPr lang="en-US" sz="1100"/>
            <a:t>La Dolores</a:t>
          </a:r>
        </a:p>
      </cdr:txBody>
    </cdr:sp>
  </cdr:relSizeAnchor>
  <cdr:relSizeAnchor xmlns:cdr="http://schemas.openxmlformats.org/drawingml/2006/chartDrawing">
    <cdr:from>
      <cdr:x>0.51151</cdr:x>
      <cdr:y>0.36964</cdr:y>
    </cdr:from>
    <cdr:to>
      <cdr:x>0.53496</cdr:x>
      <cdr:y>0.41615</cdr:y>
    </cdr:to>
    <cdr:sp macro="" textlink="">
      <cdr:nvSpPr>
        <cdr:cNvPr id="11" name="Cloud 10">
          <a:extLst xmlns:a="http://schemas.openxmlformats.org/drawingml/2006/main">
            <a:ext uri="{FF2B5EF4-FFF2-40B4-BE49-F238E27FC236}">
              <a16:creationId xmlns:a16="http://schemas.microsoft.com/office/drawing/2014/main" id="{E28EB925-EC45-4C57-A51A-72CFCC900A07}"/>
            </a:ext>
          </a:extLst>
        </cdr:cNvPr>
        <cdr:cNvSpPr/>
      </cdr:nvSpPr>
      <cdr:spPr>
        <a:xfrm xmlns:a="http://schemas.openxmlformats.org/drawingml/2006/main">
          <a:off x="3821723" y="970346"/>
          <a:ext cx="175215" cy="122097"/>
        </a:xfrm>
        <a:prstGeom xmlns:a="http://schemas.openxmlformats.org/drawingml/2006/main" prst="cloud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0.42612</cdr:x>
      <cdr:y>0.40248</cdr:y>
    </cdr:from>
    <cdr:to>
      <cdr:x>0.54838</cdr:x>
      <cdr:y>0.53551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FB4FB85C-1E40-476E-93D3-A707A692AC38}"/>
            </a:ext>
          </a:extLst>
        </cdr:cNvPr>
        <cdr:cNvSpPr txBox="1"/>
      </cdr:nvSpPr>
      <cdr:spPr>
        <a:xfrm xmlns:a="http://schemas.openxmlformats.org/drawingml/2006/main">
          <a:off x="3183696" y="1056552"/>
          <a:ext cx="913468" cy="3492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Charcos</a:t>
          </a:r>
        </a:p>
        <a:p xmlns:a="http://schemas.openxmlformats.org/drawingml/2006/main">
          <a:pPr algn="ctr"/>
          <a:r>
            <a:rPr lang="en-US" sz="1100"/>
            <a:t>Los Pisquinales</a:t>
          </a:r>
        </a:p>
      </cdr:txBody>
    </cdr:sp>
  </cdr:relSizeAnchor>
  <cdr:relSizeAnchor xmlns:cdr="http://schemas.openxmlformats.org/drawingml/2006/chartDrawing">
    <cdr:from>
      <cdr:x>0.27639</cdr:x>
      <cdr:y>0.29608</cdr:y>
    </cdr:from>
    <cdr:to>
      <cdr:x>0.34268</cdr:x>
      <cdr:y>0.62264</cdr:y>
    </cdr:to>
    <cdr:sp macro="" textlink="">
      <cdr:nvSpPr>
        <cdr:cNvPr id="13" name="Freeform: Shape 12">
          <a:extLst xmlns:a="http://schemas.openxmlformats.org/drawingml/2006/main">
            <a:ext uri="{FF2B5EF4-FFF2-40B4-BE49-F238E27FC236}">
              <a16:creationId xmlns:a16="http://schemas.microsoft.com/office/drawing/2014/main" id="{EEAEC8F0-4C67-4AC3-8BA2-945EB3B040CE}"/>
            </a:ext>
          </a:extLst>
        </cdr:cNvPr>
        <cdr:cNvSpPr/>
      </cdr:nvSpPr>
      <cdr:spPr>
        <a:xfrm xmlns:a="http://schemas.openxmlformats.org/drawingml/2006/main">
          <a:off x="2065021" y="777242"/>
          <a:ext cx="495299" cy="857250"/>
        </a:xfrm>
        <a:custGeom xmlns:a="http://schemas.openxmlformats.org/drawingml/2006/main">
          <a:avLst/>
          <a:gdLst>
            <a:gd name="connsiteX0" fmla="*/ 0 w 457200"/>
            <a:gd name="connsiteY0" fmla="*/ 790575 h 790575"/>
            <a:gd name="connsiteX1" fmla="*/ 114300 w 457200"/>
            <a:gd name="connsiteY1" fmla="*/ 400050 h 790575"/>
            <a:gd name="connsiteX2" fmla="*/ 228600 w 457200"/>
            <a:gd name="connsiteY2" fmla="*/ 228600 h 790575"/>
            <a:gd name="connsiteX3" fmla="*/ 457200 w 457200"/>
            <a:gd name="connsiteY3" fmla="*/ 0 h 7905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457200" h="790575">
              <a:moveTo>
                <a:pt x="0" y="790575"/>
              </a:moveTo>
              <a:cubicBezTo>
                <a:pt x="38100" y="642143"/>
                <a:pt x="76200" y="493712"/>
                <a:pt x="114300" y="400050"/>
              </a:cubicBezTo>
              <a:cubicBezTo>
                <a:pt x="152400" y="306388"/>
                <a:pt x="171450" y="295275"/>
                <a:pt x="228600" y="228600"/>
              </a:cubicBezTo>
              <a:cubicBezTo>
                <a:pt x="285750" y="161925"/>
                <a:pt x="371475" y="80962"/>
                <a:pt x="457200" y="0"/>
              </a:cubicBezTo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00B0F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0.53391</cdr:x>
      <cdr:y>0.42308</cdr:y>
    </cdr:from>
    <cdr:to>
      <cdr:x>0.57029</cdr:x>
      <cdr:y>0.58273</cdr:y>
    </cdr:to>
    <cdr:sp macro="" textlink="">
      <cdr:nvSpPr>
        <cdr:cNvPr id="14" name="Freeform: Shape 13">
          <a:extLst xmlns:a="http://schemas.openxmlformats.org/drawingml/2006/main">
            <a:ext uri="{FF2B5EF4-FFF2-40B4-BE49-F238E27FC236}">
              <a16:creationId xmlns:a16="http://schemas.microsoft.com/office/drawing/2014/main" id="{FFA2CD8E-A16D-4818-8359-6A52B15C1520}"/>
            </a:ext>
          </a:extLst>
        </cdr:cNvPr>
        <cdr:cNvSpPr/>
      </cdr:nvSpPr>
      <cdr:spPr>
        <a:xfrm xmlns:a="http://schemas.openxmlformats.org/drawingml/2006/main" flipH="1">
          <a:off x="3989071" y="1110616"/>
          <a:ext cx="271780" cy="419100"/>
        </a:xfrm>
        <a:custGeom xmlns:a="http://schemas.openxmlformats.org/drawingml/2006/main">
          <a:avLst/>
          <a:gdLst>
            <a:gd name="connsiteX0" fmla="*/ 0 w 457200"/>
            <a:gd name="connsiteY0" fmla="*/ 790575 h 790575"/>
            <a:gd name="connsiteX1" fmla="*/ 114300 w 457200"/>
            <a:gd name="connsiteY1" fmla="*/ 400050 h 790575"/>
            <a:gd name="connsiteX2" fmla="*/ 228600 w 457200"/>
            <a:gd name="connsiteY2" fmla="*/ 228600 h 790575"/>
            <a:gd name="connsiteX3" fmla="*/ 457200 w 457200"/>
            <a:gd name="connsiteY3" fmla="*/ 0 h 7905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457200" h="790575">
              <a:moveTo>
                <a:pt x="0" y="790575"/>
              </a:moveTo>
              <a:cubicBezTo>
                <a:pt x="38100" y="642143"/>
                <a:pt x="76200" y="493712"/>
                <a:pt x="114300" y="400050"/>
              </a:cubicBezTo>
              <a:cubicBezTo>
                <a:pt x="152400" y="306388"/>
                <a:pt x="171450" y="295275"/>
                <a:pt x="228600" y="228600"/>
              </a:cubicBezTo>
              <a:cubicBezTo>
                <a:pt x="285750" y="161925"/>
                <a:pt x="371475" y="80962"/>
                <a:pt x="457200" y="0"/>
              </a:cubicBezTo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00B0F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0.50527</cdr:x>
      <cdr:y>0.62167</cdr:y>
    </cdr:from>
    <cdr:to>
      <cdr:x>0.62753</cdr:x>
      <cdr:y>0.7547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CAED233A-D506-4863-BEE2-4D904296C9E5}"/>
            </a:ext>
          </a:extLst>
        </cdr:cNvPr>
        <cdr:cNvSpPr txBox="1"/>
      </cdr:nvSpPr>
      <cdr:spPr>
        <a:xfrm xmlns:a="http://schemas.openxmlformats.org/drawingml/2006/main">
          <a:off x="3775075" y="1631950"/>
          <a:ext cx="913468" cy="349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Quebrada </a:t>
          </a:r>
        </a:p>
        <a:p xmlns:a="http://schemas.openxmlformats.org/drawingml/2006/main">
          <a:pPr algn="ctr"/>
          <a:r>
            <a:rPr lang="en-US" sz="1100"/>
            <a:t>La Pisquina</a:t>
          </a:r>
        </a:p>
      </cdr:txBody>
    </cdr:sp>
  </cdr:relSizeAnchor>
  <cdr:relSizeAnchor xmlns:cdr="http://schemas.openxmlformats.org/drawingml/2006/chartDrawing">
    <cdr:from>
      <cdr:x>0.9349</cdr:x>
      <cdr:y>0.56725</cdr:y>
    </cdr:from>
    <cdr:to>
      <cdr:x>0.95835</cdr:x>
      <cdr:y>0.61376</cdr:y>
    </cdr:to>
    <cdr:sp macro="" textlink="">
      <cdr:nvSpPr>
        <cdr:cNvPr id="16" name="Cloud 15">
          <a:extLst xmlns:a="http://schemas.openxmlformats.org/drawingml/2006/main">
            <a:ext uri="{FF2B5EF4-FFF2-40B4-BE49-F238E27FC236}">
              <a16:creationId xmlns:a16="http://schemas.microsoft.com/office/drawing/2014/main" id="{03D5AB3B-026C-421E-8E92-5B4DBD2DB14D}"/>
            </a:ext>
          </a:extLst>
        </cdr:cNvPr>
        <cdr:cNvSpPr/>
      </cdr:nvSpPr>
      <cdr:spPr>
        <a:xfrm xmlns:a="http://schemas.openxmlformats.org/drawingml/2006/main">
          <a:off x="6985000" y="1489075"/>
          <a:ext cx="175216" cy="122097"/>
        </a:xfrm>
        <a:prstGeom xmlns:a="http://schemas.openxmlformats.org/drawingml/2006/main" prst="cloud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0.84821</cdr:x>
      <cdr:y>0.64344</cdr:y>
    </cdr:from>
    <cdr:to>
      <cdr:x>0.97047</cdr:x>
      <cdr:y>0.77647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B9A42F95-B08D-4DC6-9E60-B7910CDE31F1}"/>
            </a:ext>
          </a:extLst>
        </cdr:cNvPr>
        <cdr:cNvSpPr txBox="1"/>
      </cdr:nvSpPr>
      <cdr:spPr>
        <a:xfrm xmlns:a="http://schemas.openxmlformats.org/drawingml/2006/main">
          <a:off x="6337300" y="1689100"/>
          <a:ext cx="913468" cy="3492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Charco</a:t>
          </a:r>
        </a:p>
        <a:p xmlns:a="http://schemas.openxmlformats.org/drawingml/2006/main">
          <a:pPr algn="ctr"/>
          <a:r>
            <a:rPr lang="en-US" sz="1100"/>
            <a:t>Las</a:t>
          </a:r>
          <a:r>
            <a:rPr lang="en-US" sz="1100" baseline="0"/>
            <a:t> Arenosas</a:t>
          </a:r>
          <a:endParaRPr lang="en-US" sz="1100"/>
        </a:p>
      </cdr:txBody>
    </cdr:sp>
  </cdr:relSizeAnchor>
  <cdr:relSizeAnchor xmlns:cdr="http://schemas.openxmlformats.org/drawingml/2006/chartDrawing">
    <cdr:from>
      <cdr:x>0.73406</cdr:x>
      <cdr:y>0.51379</cdr:y>
    </cdr:from>
    <cdr:to>
      <cdr:x>0.76211</cdr:x>
      <cdr:y>0.63353</cdr:y>
    </cdr:to>
    <cdr:sp macro="" textlink="">
      <cdr:nvSpPr>
        <cdr:cNvPr id="18" name="Freeform: Shape 17">
          <a:extLst xmlns:a="http://schemas.openxmlformats.org/drawingml/2006/main">
            <a:ext uri="{FF2B5EF4-FFF2-40B4-BE49-F238E27FC236}">
              <a16:creationId xmlns:a16="http://schemas.microsoft.com/office/drawing/2014/main" id="{076DDC2C-312E-4219-967B-40798645EFB3}"/>
            </a:ext>
          </a:extLst>
        </cdr:cNvPr>
        <cdr:cNvSpPr/>
      </cdr:nvSpPr>
      <cdr:spPr>
        <a:xfrm xmlns:a="http://schemas.openxmlformats.org/drawingml/2006/main">
          <a:off x="5484495" y="1348742"/>
          <a:ext cx="209550" cy="314324"/>
        </a:xfrm>
        <a:custGeom xmlns:a="http://schemas.openxmlformats.org/drawingml/2006/main">
          <a:avLst/>
          <a:gdLst>
            <a:gd name="connsiteX0" fmla="*/ 0 w 457200"/>
            <a:gd name="connsiteY0" fmla="*/ 790575 h 790575"/>
            <a:gd name="connsiteX1" fmla="*/ 114300 w 457200"/>
            <a:gd name="connsiteY1" fmla="*/ 400050 h 790575"/>
            <a:gd name="connsiteX2" fmla="*/ 228600 w 457200"/>
            <a:gd name="connsiteY2" fmla="*/ 228600 h 790575"/>
            <a:gd name="connsiteX3" fmla="*/ 457200 w 457200"/>
            <a:gd name="connsiteY3" fmla="*/ 0 h 7905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457200" h="790575">
              <a:moveTo>
                <a:pt x="0" y="790575"/>
              </a:moveTo>
              <a:cubicBezTo>
                <a:pt x="38100" y="642143"/>
                <a:pt x="76200" y="493712"/>
                <a:pt x="114300" y="400050"/>
              </a:cubicBezTo>
              <a:cubicBezTo>
                <a:pt x="152400" y="306388"/>
                <a:pt x="171450" y="295275"/>
                <a:pt x="228600" y="228600"/>
              </a:cubicBezTo>
              <a:cubicBezTo>
                <a:pt x="285750" y="161925"/>
                <a:pt x="371475" y="80962"/>
                <a:pt x="457200" y="0"/>
              </a:cubicBezTo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00B0F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0.66973</cdr:x>
      <cdr:y>0.62893</cdr:y>
    </cdr:from>
    <cdr:to>
      <cdr:x>0.79199</cdr:x>
      <cdr:y>0.76196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CFDFBC52-1136-46A6-AC3A-FDA091F7B5D3}"/>
            </a:ext>
          </a:extLst>
        </cdr:cNvPr>
        <cdr:cNvSpPr txBox="1"/>
      </cdr:nvSpPr>
      <cdr:spPr>
        <a:xfrm xmlns:a="http://schemas.openxmlformats.org/drawingml/2006/main">
          <a:off x="5003800" y="1651000"/>
          <a:ext cx="913468" cy="349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Quebrada </a:t>
          </a:r>
        </a:p>
        <a:p xmlns:a="http://schemas.openxmlformats.org/drawingml/2006/main">
          <a:pPr algn="ctr"/>
          <a:r>
            <a:rPr lang="en-US" sz="1100"/>
            <a:t>La Rumbona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3"/>
  <sheetViews>
    <sheetView tabSelected="1" workbookViewId="0">
      <selection activeCell="L26" sqref="L26"/>
    </sheetView>
  </sheetViews>
  <sheetFormatPr defaultRowHeight="14.4" x14ac:dyDescent="0.3"/>
  <cols>
    <col min="1" max="1" width="6.21875" bestFit="1" customWidth="1"/>
    <col min="2" max="2" width="4.5546875" bestFit="1" customWidth="1"/>
    <col min="3" max="3" width="12" bestFit="1" customWidth="1"/>
    <col min="4" max="4" width="5" bestFit="1" customWidth="1"/>
    <col min="5" max="5" width="13.88671875" bestFit="1" customWidth="1"/>
  </cols>
  <sheetData>
    <row r="1" spans="1:7" x14ac:dyDescent="0.3">
      <c r="A1" s="3" t="s">
        <v>0</v>
      </c>
      <c r="B1" s="3" t="s">
        <v>1</v>
      </c>
      <c r="C1" s="3" t="s">
        <v>2</v>
      </c>
      <c r="D1" s="3" t="s">
        <v>3</v>
      </c>
      <c r="E1" s="6" t="s">
        <v>4</v>
      </c>
    </row>
    <row r="2" spans="1:7" x14ac:dyDescent="0.3">
      <c r="A2" s="5">
        <v>-75.215062842670804</v>
      </c>
      <c r="B2" s="5">
        <v>6.0459975444786203</v>
      </c>
      <c r="C2" s="1">
        <v>-571.40332258610704</v>
      </c>
      <c r="D2" s="1">
        <v>1406</v>
      </c>
      <c r="E2" t="s">
        <v>5</v>
      </c>
      <c r="F2">
        <f>+G2-$G$41</f>
        <v>-571.40332258610704</v>
      </c>
      <c r="G2" s="1">
        <v>0</v>
      </c>
    </row>
    <row r="3" spans="1:7" x14ac:dyDescent="0.3">
      <c r="A3" s="5">
        <v>-75.215022940601102</v>
      </c>
      <c r="B3" s="5">
        <v>6.0458706544337701</v>
      </c>
      <c r="C3" s="1">
        <v>-556.68923728502295</v>
      </c>
      <c r="D3" s="1">
        <v>1406</v>
      </c>
      <c r="E3" t="s">
        <v>5</v>
      </c>
      <c r="F3">
        <f t="shared" ref="F3:F66" si="0">+C3-$C$41</f>
        <v>-556.68923728502295</v>
      </c>
      <c r="G3" s="1">
        <v>14.714085301084101</v>
      </c>
    </row>
    <row r="4" spans="1:7" x14ac:dyDescent="0.3">
      <c r="A4" s="5">
        <v>-75.214983038531301</v>
      </c>
      <c r="B4" s="5">
        <v>6.0457437643889103</v>
      </c>
      <c r="C4" s="1">
        <v>-541.97515198393887</v>
      </c>
      <c r="D4" s="1">
        <v>1402</v>
      </c>
      <c r="E4" t="s">
        <v>5</v>
      </c>
      <c r="F4">
        <f t="shared" si="0"/>
        <v>-541.97515198393887</v>
      </c>
      <c r="G4" s="1">
        <v>29.428170602168201</v>
      </c>
    </row>
    <row r="5" spans="1:7" x14ac:dyDescent="0.3">
      <c r="A5" s="5">
        <v>-75.2149431364615</v>
      </c>
      <c r="B5" s="5">
        <v>6.0456168743440601</v>
      </c>
      <c r="C5" s="1">
        <v>-527.26106668285479</v>
      </c>
      <c r="D5" s="1">
        <v>1402</v>
      </c>
      <c r="E5" t="s">
        <v>5</v>
      </c>
      <c r="F5">
        <f t="shared" si="0"/>
        <v>-527.26106668285479</v>
      </c>
      <c r="G5" s="1">
        <v>44.142255903252298</v>
      </c>
    </row>
    <row r="6" spans="1:7" x14ac:dyDescent="0.3">
      <c r="A6" s="5">
        <v>-75.214903234391699</v>
      </c>
      <c r="B6" s="5">
        <v>6.0454899842992003</v>
      </c>
      <c r="C6" s="1">
        <v>-512.54698138177059</v>
      </c>
      <c r="D6" s="1">
        <v>1403</v>
      </c>
      <c r="E6" t="s">
        <v>5</v>
      </c>
      <c r="F6">
        <f t="shared" si="0"/>
        <v>-512.54698138177059</v>
      </c>
      <c r="G6" s="1">
        <v>58.856341204336402</v>
      </c>
    </row>
    <row r="7" spans="1:7" x14ac:dyDescent="0.3">
      <c r="A7" s="5">
        <v>-75.214823689035399</v>
      </c>
      <c r="B7" s="5">
        <v>6.0453600028343102</v>
      </c>
      <c r="C7" s="1">
        <v>-495.68650845103491</v>
      </c>
      <c r="D7" s="1">
        <v>1401</v>
      </c>
      <c r="E7" t="s">
        <v>5</v>
      </c>
      <c r="F7">
        <f t="shared" si="0"/>
        <v>-495.68650845103491</v>
      </c>
      <c r="G7" s="1">
        <v>75.716814135072099</v>
      </c>
    </row>
    <row r="8" spans="1:7" x14ac:dyDescent="0.3">
      <c r="A8" s="5">
        <v>-75.214744143678999</v>
      </c>
      <c r="B8" s="5">
        <v>6.0452300213694201</v>
      </c>
      <c r="C8" s="1">
        <v>-478.82603552029923</v>
      </c>
      <c r="D8" s="1">
        <v>1399</v>
      </c>
      <c r="E8" t="s">
        <v>5</v>
      </c>
      <c r="F8">
        <f t="shared" si="0"/>
        <v>-478.82603552029923</v>
      </c>
      <c r="G8" s="1">
        <v>92.577287065807795</v>
      </c>
    </row>
    <row r="9" spans="1:7" x14ac:dyDescent="0.3">
      <c r="A9" s="5">
        <v>-75.214664598322699</v>
      </c>
      <c r="B9" s="5">
        <v>6.0451000399045203</v>
      </c>
      <c r="C9" s="1">
        <v>-461.96556258956406</v>
      </c>
      <c r="D9" s="1">
        <v>1397</v>
      </c>
      <c r="E9" t="s">
        <v>5</v>
      </c>
      <c r="F9">
        <f t="shared" si="0"/>
        <v>-461.96556258956406</v>
      </c>
      <c r="G9" s="1">
        <v>109.43775999654299</v>
      </c>
    </row>
    <row r="10" spans="1:7" x14ac:dyDescent="0.3">
      <c r="A10" s="5">
        <v>-75.214585052966299</v>
      </c>
      <c r="B10" s="5">
        <v>6.0449700584396302</v>
      </c>
      <c r="C10" s="1">
        <v>-445.10508965882804</v>
      </c>
      <c r="D10" s="1">
        <v>1403</v>
      </c>
      <c r="E10" t="s">
        <v>5</v>
      </c>
      <c r="F10">
        <f t="shared" si="0"/>
        <v>-445.10508965882804</v>
      </c>
      <c r="G10" s="1">
        <v>126.298232927279</v>
      </c>
    </row>
    <row r="11" spans="1:7" x14ac:dyDescent="0.3">
      <c r="A11" s="5">
        <v>-75.2145055076099</v>
      </c>
      <c r="B11" s="5">
        <v>6.0448400769747401</v>
      </c>
      <c r="C11" s="1">
        <v>-428.24461672809304</v>
      </c>
      <c r="D11" s="1">
        <v>1402</v>
      </c>
      <c r="E11" t="s">
        <v>5</v>
      </c>
      <c r="F11">
        <f t="shared" si="0"/>
        <v>-428.24461672809304</v>
      </c>
      <c r="G11" s="1">
        <v>143.158705858014</v>
      </c>
    </row>
    <row r="12" spans="1:7" x14ac:dyDescent="0.3">
      <c r="A12" s="5">
        <v>-75.2143891735181</v>
      </c>
      <c r="B12" s="5">
        <v>6.0448085768924003</v>
      </c>
      <c r="C12" s="1">
        <v>-414.90047880162302</v>
      </c>
      <c r="D12" s="1">
        <v>1398</v>
      </c>
      <c r="E12" t="s">
        <v>5</v>
      </c>
      <c r="F12">
        <f t="shared" si="0"/>
        <v>-414.90047880162302</v>
      </c>
      <c r="G12" s="1">
        <v>156.50284378448401</v>
      </c>
    </row>
    <row r="13" spans="1:7" x14ac:dyDescent="0.3">
      <c r="A13" s="5">
        <v>-75.2142728394263</v>
      </c>
      <c r="B13" s="5">
        <v>6.0447770768100701</v>
      </c>
      <c r="C13" s="1">
        <v>-401.55634087515404</v>
      </c>
      <c r="D13" s="1">
        <v>1394</v>
      </c>
      <c r="E13" t="s">
        <v>5</v>
      </c>
      <c r="F13">
        <f t="shared" si="0"/>
        <v>-401.55634087515404</v>
      </c>
      <c r="G13" s="1">
        <v>169.846981710953</v>
      </c>
    </row>
    <row r="14" spans="1:7" x14ac:dyDescent="0.3">
      <c r="A14" s="5">
        <v>-75.214156505334401</v>
      </c>
      <c r="B14" s="5">
        <v>6.04474557672774</v>
      </c>
      <c r="C14" s="1">
        <v>-388.21220294868408</v>
      </c>
      <c r="D14" s="1">
        <v>1390</v>
      </c>
      <c r="E14" t="s">
        <v>5</v>
      </c>
      <c r="F14">
        <f t="shared" si="0"/>
        <v>-388.21220294868408</v>
      </c>
      <c r="G14" s="1">
        <v>183.19111963742299</v>
      </c>
    </row>
    <row r="15" spans="1:7" x14ac:dyDescent="0.3">
      <c r="A15" s="5">
        <v>-75.214040171242601</v>
      </c>
      <c r="B15" s="5">
        <v>6.0447140766454002</v>
      </c>
      <c r="C15" s="1">
        <v>-374.86806502221407</v>
      </c>
      <c r="D15" s="1">
        <v>1389</v>
      </c>
      <c r="E15" t="s">
        <v>5</v>
      </c>
      <c r="F15">
        <f t="shared" si="0"/>
        <v>-374.86806502221407</v>
      </c>
      <c r="G15" s="1">
        <v>196.535257563893</v>
      </c>
    </row>
    <row r="16" spans="1:7" x14ac:dyDescent="0.3">
      <c r="A16" s="5">
        <v>-75.213923837150702</v>
      </c>
      <c r="B16" s="5">
        <v>6.0446825765630701</v>
      </c>
      <c r="C16" s="1">
        <v>-361.52392709574508</v>
      </c>
      <c r="D16" s="1">
        <v>1387</v>
      </c>
      <c r="E16" t="s">
        <v>5</v>
      </c>
      <c r="F16">
        <f t="shared" si="0"/>
        <v>-361.52392709574508</v>
      </c>
      <c r="G16" s="1">
        <v>209.87939549036199</v>
      </c>
    </row>
    <row r="17" spans="1:7" x14ac:dyDescent="0.3">
      <c r="A17" s="5">
        <v>-75.213807503058902</v>
      </c>
      <c r="B17" s="5">
        <v>6.04465107648074</v>
      </c>
      <c r="C17" s="1">
        <v>-348.17978916927507</v>
      </c>
      <c r="D17" s="1">
        <v>1387</v>
      </c>
      <c r="E17" t="s">
        <v>5</v>
      </c>
      <c r="F17">
        <f t="shared" si="0"/>
        <v>-348.17978916927507</v>
      </c>
      <c r="G17" s="1">
        <v>223.223533416832</v>
      </c>
    </row>
    <row r="18" spans="1:7" x14ac:dyDescent="0.3">
      <c r="A18" s="5">
        <v>-75.213688385887096</v>
      </c>
      <c r="B18" s="5">
        <v>6.0445521273234997</v>
      </c>
      <c r="C18" s="1">
        <v>-331.04080665703805</v>
      </c>
      <c r="D18" s="1">
        <v>1388</v>
      </c>
      <c r="E18" t="s">
        <v>5</v>
      </c>
      <c r="F18">
        <f t="shared" si="0"/>
        <v>-331.04080665703805</v>
      </c>
      <c r="G18" s="1">
        <v>240.36251592906899</v>
      </c>
    </row>
    <row r="19" spans="1:7" x14ac:dyDescent="0.3">
      <c r="A19" s="5">
        <v>-75.213569268715204</v>
      </c>
      <c r="B19" s="5">
        <v>6.0444531781662603</v>
      </c>
      <c r="C19" s="1">
        <v>-313.90182414480103</v>
      </c>
      <c r="D19" s="1">
        <v>1388</v>
      </c>
      <c r="E19" t="s">
        <v>5</v>
      </c>
      <c r="F19">
        <f t="shared" si="0"/>
        <v>-313.90182414480103</v>
      </c>
      <c r="G19" s="1">
        <v>257.50149844130601</v>
      </c>
    </row>
    <row r="20" spans="1:7" x14ac:dyDescent="0.3">
      <c r="A20" s="5">
        <v>-75.213450151543398</v>
      </c>
      <c r="B20" s="5">
        <v>6.04435422900902</v>
      </c>
      <c r="C20" s="1">
        <v>-296.76284163256406</v>
      </c>
      <c r="D20" s="1">
        <v>1386</v>
      </c>
      <c r="E20" t="s">
        <v>5</v>
      </c>
      <c r="F20">
        <f t="shared" si="0"/>
        <v>-296.76284163256406</v>
      </c>
      <c r="G20" s="1">
        <v>274.64048095354298</v>
      </c>
    </row>
    <row r="21" spans="1:7" x14ac:dyDescent="0.3">
      <c r="A21" s="5">
        <v>-75.213331034371606</v>
      </c>
      <c r="B21" s="5">
        <v>6.0442552798517797</v>
      </c>
      <c r="C21" s="1">
        <v>-279.62385912032602</v>
      </c>
      <c r="D21" s="1">
        <v>1385</v>
      </c>
      <c r="E21" t="s">
        <v>5</v>
      </c>
      <c r="F21">
        <f t="shared" si="0"/>
        <v>-279.62385912032602</v>
      </c>
      <c r="G21" s="1">
        <v>291.77946346578102</v>
      </c>
    </row>
    <row r="22" spans="1:7" x14ac:dyDescent="0.3">
      <c r="A22" s="5">
        <v>-75.213275305805098</v>
      </c>
      <c r="B22" s="5">
        <v>6.0441416490538904</v>
      </c>
      <c r="C22" s="1">
        <v>-265.62229363558203</v>
      </c>
      <c r="D22" s="1">
        <v>1384</v>
      </c>
      <c r="E22" t="s">
        <v>5</v>
      </c>
      <c r="F22">
        <f t="shared" si="0"/>
        <v>-265.62229363558203</v>
      </c>
      <c r="G22" s="1">
        <v>305.78102895052501</v>
      </c>
    </row>
    <row r="23" spans="1:7" x14ac:dyDescent="0.3">
      <c r="A23" s="5">
        <v>-75.213219577238505</v>
      </c>
      <c r="B23" s="5">
        <v>6.0440280182559896</v>
      </c>
      <c r="C23" s="1">
        <v>-251.62072815083803</v>
      </c>
      <c r="D23" s="1">
        <v>1382</v>
      </c>
      <c r="E23" t="s">
        <v>5</v>
      </c>
      <c r="F23">
        <f t="shared" si="0"/>
        <v>-251.62072815083803</v>
      </c>
      <c r="G23" s="1">
        <v>319.782594435269</v>
      </c>
    </row>
    <row r="24" spans="1:7" x14ac:dyDescent="0.3">
      <c r="A24" s="5">
        <v>-75.213163848671996</v>
      </c>
      <c r="B24" s="5">
        <v>6.0439143874581003</v>
      </c>
      <c r="C24" s="1">
        <v>-237.61916266609404</v>
      </c>
      <c r="D24" s="1">
        <v>1381</v>
      </c>
      <c r="E24" t="s">
        <v>5</v>
      </c>
      <c r="F24">
        <f t="shared" si="0"/>
        <v>-237.61916266609404</v>
      </c>
      <c r="G24" s="1">
        <v>333.784159920013</v>
      </c>
    </row>
    <row r="25" spans="1:7" x14ac:dyDescent="0.3">
      <c r="A25" s="5">
        <v>-75.213108120105503</v>
      </c>
      <c r="B25" s="5">
        <v>6.0438007566602101</v>
      </c>
      <c r="C25" s="1">
        <v>-223.61759718135005</v>
      </c>
      <c r="D25" s="1">
        <v>1380</v>
      </c>
      <c r="E25" t="s">
        <v>5</v>
      </c>
      <c r="F25">
        <f t="shared" si="0"/>
        <v>-223.61759718135005</v>
      </c>
      <c r="G25" s="1">
        <v>347.78572540475699</v>
      </c>
    </row>
    <row r="26" spans="1:7" x14ac:dyDescent="0.3">
      <c r="A26" s="5">
        <v>-75.213052391538895</v>
      </c>
      <c r="B26" s="5">
        <v>6.0436871258623199</v>
      </c>
      <c r="C26" s="1">
        <v>-209.61603169660606</v>
      </c>
      <c r="D26" s="1">
        <v>1380</v>
      </c>
      <c r="E26" t="s">
        <v>5</v>
      </c>
      <c r="F26">
        <f t="shared" si="0"/>
        <v>-209.61603169660606</v>
      </c>
      <c r="G26" s="1">
        <v>361.78729088950098</v>
      </c>
    </row>
    <row r="27" spans="1:7" x14ac:dyDescent="0.3">
      <c r="A27" s="5">
        <v>-75.212996662972401</v>
      </c>
      <c r="B27" s="5">
        <v>6.0435734950644298</v>
      </c>
      <c r="C27" s="1">
        <v>-195.61446621186207</v>
      </c>
      <c r="D27" s="1">
        <v>1380</v>
      </c>
      <c r="E27" t="s">
        <v>5</v>
      </c>
      <c r="F27">
        <f t="shared" si="0"/>
        <v>-195.61446621186207</v>
      </c>
      <c r="G27" s="1">
        <v>375.78885637424497</v>
      </c>
    </row>
    <row r="28" spans="1:7" x14ac:dyDescent="0.3">
      <c r="A28" s="5">
        <v>-75.212950810654107</v>
      </c>
      <c r="B28" s="5">
        <v>6.0434439718684603</v>
      </c>
      <c r="C28" s="1">
        <v>-180.41511342945302</v>
      </c>
      <c r="D28" s="1">
        <v>1380</v>
      </c>
      <c r="E28" t="s">
        <v>5</v>
      </c>
      <c r="F28">
        <f t="shared" si="0"/>
        <v>-180.41511342945302</v>
      </c>
      <c r="G28" s="1">
        <v>390.98820915665402</v>
      </c>
    </row>
    <row r="29" spans="1:7" x14ac:dyDescent="0.3">
      <c r="A29" s="5">
        <v>-75.212904958335798</v>
      </c>
      <c r="B29" s="5">
        <v>6.0433144486724899</v>
      </c>
      <c r="C29" s="1">
        <v>-165.21576064704402</v>
      </c>
      <c r="D29" s="1">
        <v>1380</v>
      </c>
      <c r="E29" t="s">
        <v>5</v>
      </c>
      <c r="F29">
        <f t="shared" si="0"/>
        <v>-165.21576064704402</v>
      </c>
      <c r="G29" s="1">
        <v>406.18756193906302</v>
      </c>
    </row>
    <row r="30" spans="1:7" x14ac:dyDescent="0.3">
      <c r="A30" s="5">
        <v>-75.212859106017504</v>
      </c>
      <c r="B30" s="5">
        <v>6.0431849254765302</v>
      </c>
      <c r="C30" s="1">
        <v>-150.01640786463503</v>
      </c>
      <c r="D30" s="1">
        <v>1378</v>
      </c>
      <c r="E30" t="s">
        <v>5</v>
      </c>
      <c r="F30">
        <f t="shared" si="0"/>
        <v>-150.01640786463503</v>
      </c>
      <c r="G30" s="1">
        <v>421.38691472147201</v>
      </c>
    </row>
    <row r="31" spans="1:7" x14ac:dyDescent="0.3">
      <c r="A31" s="5">
        <v>-75.212813253699295</v>
      </c>
      <c r="B31" s="5">
        <v>6.0430554022805598</v>
      </c>
      <c r="C31" s="1">
        <v>-134.81705508222603</v>
      </c>
      <c r="D31" s="1">
        <v>1375</v>
      </c>
      <c r="E31" t="s">
        <v>5</v>
      </c>
      <c r="F31">
        <f t="shared" si="0"/>
        <v>-134.81705508222603</v>
      </c>
      <c r="G31" s="1">
        <v>436.586267503881</v>
      </c>
    </row>
    <row r="32" spans="1:7" x14ac:dyDescent="0.3">
      <c r="A32" s="5">
        <v>-75.212767401381001</v>
      </c>
      <c r="B32" s="5">
        <v>6.0429258790845903</v>
      </c>
      <c r="C32" s="1">
        <v>-119.61770229981704</v>
      </c>
      <c r="D32" s="1">
        <v>1374</v>
      </c>
      <c r="E32" t="s">
        <v>5</v>
      </c>
      <c r="F32">
        <f t="shared" si="0"/>
        <v>-119.61770229981704</v>
      </c>
      <c r="G32" s="1">
        <v>451.78562028629</v>
      </c>
    </row>
    <row r="33" spans="1:7" x14ac:dyDescent="0.3">
      <c r="A33" s="5">
        <v>-75.212721549062707</v>
      </c>
      <c r="B33" s="5">
        <v>6.0427963558886297</v>
      </c>
      <c r="C33" s="1">
        <v>-104.41834951740805</v>
      </c>
      <c r="D33" s="1">
        <v>1374</v>
      </c>
      <c r="E33" t="s">
        <v>5</v>
      </c>
      <c r="F33">
        <f t="shared" si="0"/>
        <v>-104.41834951740805</v>
      </c>
      <c r="G33" s="1">
        <v>466.98497306869899</v>
      </c>
    </row>
    <row r="34" spans="1:7" x14ac:dyDescent="0.3">
      <c r="A34" s="5">
        <v>-75.212611606647897</v>
      </c>
      <c r="B34" s="5">
        <v>6.0426616758851299</v>
      </c>
      <c r="C34" s="1">
        <v>-85.180167480722048</v>
      </c>
      <c r="D34" s="1">
        <v>1375</v>
      </c>
      <c r="E34" t="s">
        <v>5</v>
      </c>
      <c r="F34">
        <f t="shared" si="0"/>
        <v>-85.180167480722048</v>
      </c>
      <c r="G34" s="1">
        <v>486.22315510538499</v>
      </c>
    </row>
    <row r="35" spans="1:7" x14ac:dyDescent="0.3">
      <c r="A35" s="5">
        <v>-75.212501664233201</v>
      </c>
      <c r="B35" s="5">
        <v>6.0425269958816203</v>
      </c>
      <c r="C35" s="1">
        <v>-65.941985444037016</v>
      </c>
      <c r="D35" s="1">
        <v>1376</v>
      </c>
      <c r="E35" t="s">
        <v>5</v>
      </c>
      <c r="F35">
        <f t="shared" si="0"/>
        <v>-65.941985444037016</v>
      </c>
      <c r="G35" s="1">
        <v>505.46133714207002</v>
      </c>
    </row>
    <row r="36" spans="1:7" x14ac:dyDescent="0.3">
      <c r="A36" s="5">
        <v>-75.212391721818506</v>
      </c>
      <c r="B36" s="5">
        <v>6.0423923158781196</v>
      </c>
      <c r="C36" s="1">
        <v>-46.703803407351984</v>
      </c>
      <c r="D36" s="1">
        <v>1376</v>
      </c>
      <c r="E36" t="s">
        <v>5</v>
      </c>
      <c r="F36">
        <f t="shared" si="0"/>
        <v>-46.703803407351984</v>
      </c>
      <c r="G36" s="1">
        <v>524.69951917875505</v>
      </c>
    </row>
    <row r="37" spans="1:7" x14ac:dyDescent="0.3">
      <c r="A37" s="5">
        <v>-75.2122530074205</v>
      </c>
      <c r="B37" s="5">
        <v>6.0423992186104201</v>
      </c>
      <c r="C37" s="1">
        <v>-31.325444300204026</v>
      </c>
      <c r="D37" s="1">
        <v>1374</v>
      </c>
      <c r="E37" t="s">
        <v>5</v>
      </c>
      <c r="F37">
        <f t="shared" si="0"/>
        <v>-31.325444300204026</v>
      </c>
      <c r="G37" s="1">
        <v>540.07787828590301</v>
      </c>
    </row>
    <row r="38" spans="1:7" x14ac:dyDescent="0.3">
      <c r="A38" s="5">
        <v>-75.212114293022495</v>
      </c>
      <c r="B38" s="5">
        <v>6.0424061213427098</v>
      </c>
      <c r="C38" s="1">
        <v>-15.947085193057092</v>
      </c>
      <c r="D38" s="1">
        <v>1372</v>
      </c>
      <c r="E38" t="s">
        <v>5</v>
      </c>
      <c r="F38">
        <f t="shared" si="0"/>
        <v>-15.947085193057092</v>
      </c>
      <c r="G38" s="1">
        <v>555.45623739304995</v>
      </c>
    </row>
    <row r="39" spans="1:7" x14ac:dyDescent="0.3">
      <c r="A39" s="5">
        <v>-75.211975578624504</v>
      </c>
      <c r="B39" s="5">
        <v>6.0424130240750102</v>
      </c>
      <c r="C39" s="1">
        <v>-0.56872608591004337</v>
      </c>
      <c r="D39" s="1">
        <v>1371</v>
      </c>
      <c r="E39" t="s">
        <v>5</v>
      </c>
      <c r="F39">
        <f t="shared" si="0"/>
        <v>-0.56872608591004337</v>
      </c>
      <c r="G39" s="1">
        <v>570.83459650019699</v>
      </c>
    </row>
    <row r="40" spans="1:7" x14ac:dyDescent="0.3">
      <c r="A40" s="5">
        <v>-75.211972057037002</v>
      </c>
      <c r="B40" s="5">
        <v>6.0424116680796098</v>
      </c>
      <c r="C40" s="1">
        <v>-0.15094181937206486</v>
      </c>
      <c r="D40" s="1">
        <v>1371</v>
      </c>
      <c r="E40" t="s">
        <v>5</v>
      </c>
      <c r="F40">
        <f t="shared" si="0"/>
        <v>-0.15094181937206486</v>
      </c>
      <c r="G40" s="1">
        <v>571.25238076673497</v>
      </c>
    </row>
    <row r="41" spans="1:7" x14ac:dyDescent="0.3">
      <c r="A41" s="5">
        <v>-75.211970784718105</v>
      </c>
      <c r="B41" s="5">
        <v>6.0424111781702603</v>
      </c>
      <c r="C41" s="1">
        <v>0</v>
      </c>
      <c r="D41" s="1">
        <v>1371</v>
      </c>
      <c r="E41" t="s">
        <v>6</v>
      </c>
      <c r="F41">
        <f t="shared" si="0"/>
        <v>0</v>
      </c>
      <c r="G41" s="1">
        <v>571.40332258610704</v>
      </c>
    </row>
    <row r="42" spans="1:7" x14ac:dyDescent="0.3">
      <c r="A42" s="5">
        <v>-75.211910383178306</v>
      </c>
      <c r="B42" s="5">
        <v>6.0423879204123798</v>
      </c>
      <c r="C42" s="1">
        <v>7.1657496343489129</v>
      </c>
      <c r="D42" s="1">
        <v>1370</v>
      </c>
      <c r="E42" t="s">
        <v>6</v>
      </c>
      <c r="F42">
        <f t="shared" si="0"/>
        <v>7.1657496343489129</v>
      </c>
      <c r="G42" s="1">
        <v>578.56907222045595</v>
      </c>
    </row>
    <row r="43" spans="1:7" x14ac:dyDescent="0.3">
      <c r="A43" s="5">
        <v>-75.211788834606097</v>
      </c>
      <c r="B43" s="5">
        <v>6.0423623035673302</v>
      </c>
      <c r="C43" s="1">
        <v>20.919452457429998</v>
      </c>
      <c r="D43" s="1">
        <v>1369</v>
      </c>
      <c r="E43" t="s">
        <v>6</v>
      </c>
      <c r="F43">
        <f t="shared" si="0"/>
        <v>20.919452457429998</v>
      </c>
      <c r="G43" s="1">
        <v>592.32277504353704</v>
      </c>
    </row>
    <row r="44" spans="1:7" x14ac:dyDescent="0.3">
      <c r="A44" s="5">
        <v>-75.211667286033801</v>
      </c>
      <c r="B44" s="5">
        <v>6.0423366867222796</v>
      </c>
      <c r="C44" s="1">
        <v>34.673155280510969</v>
      </c>
      <c r="D44" s="1">
        <v>1368</v>
      </c>
      <c r="E44" t="s">
        <v>6</v>
      </c>
      <c r="F44">
        <f t="shared" si="0"/>
        <v>34.673155280510969</v>
      </c>
      <c r="G44" s="1">
        <v>606.07647786661801</v>
      </c>
    </row>
    <row r="45" spans="1:7" x14ac:dyDescent="0.3">
      <c r="A45" s="5">
        <v>-75.211545737461606</v>
      </c>
      <c r="B45" s="5">
        <v>6.04231106987723</v>
      </c>
      <c r="C45" s="1">
        <v>48.42685810359194</v>
      </c>
      <c r="D45" s="1">
        <v>1366</v>
      </c>
      <c r="E45" t="s">
        <v>6</v>
      </c>
      <c r="F45">
        <f t="shared" si="0"/>
        <v>48.42685810359194</v>
      </c>
      <c r="G45" s="1">
        <v>619.83018068969898</v>
      </c>
    </row>
    <row r="46" spans="1:7" x14ac:dyDescent="0.3">
      <c r="A46" s="5">
        <v>-75.211424188889296</v>
      </c>
      <c r="B46" s="5">
        <v>6.0422854530321803</v>
      </c>
      <c r="C46" s="1">
        <v>62.180560926672911</v>
      </c>
      <c r="D46" s="1">
        <v>1365</v>
      </c>
      <c r="E46" t="s">
        <v>6</v>
      </c>
      <c r="F46">
        <f t="shared" si="0"/>
        <v>62.180560926672911</v>
      </c>
      <c r="G46" s="1">
        <v>633.58388351277995</v>
      </c>
    </row>
    <row r="47" spans="1:7" x14ac:dyDescent="0.3">
      <c r="A47" s="5">
        <v>-75.211302640317101</v>
      </c>
      <c r="B47" s="5">
        <v>6.0422598361871298</v>
      </c>
      <c r="C47" s="1">
        <v>75.934263749752972</v>
      </c>
      <c r="D47" s="1">
        <v>1364</v>
      </c>
      <c r="E47" t="s">
        <v>6</v>
      </c>
      <c r="F47">
        <f t="shared" si="0"/>
        <v>75.934263749752972</v>
      </c>
      <c r="G47" s="1">
        <v>647.33758633586001</v>
      </c>
    </row>
    <row r="48" spans="1:7" x14ac:dyDescent="0.3">
      <c r="A48" s="5">
        <v>-75.211181091744805</v>
      </c>
      <c r="B48" s="5">
        <v>6.0422342193420802</v>
      </c>
      <c r="C48" s="1">
        <v>89.687966572833943</v>
      </c>
      <c r="D48" s="1">
        <v>1366</v>
      </c>
      <c r="E48" t="s">
        <v>6</v>
      </c>
      <c r="F48">
        <f t="shared" si="0"/>
        <v>89.687966572833943</v>
      </c>
      <c r="G48" s="1">
        <v>661.09128915894098</v>
      </c>
    </row>
    <row r="49" spans="1:7" x14ac:dyDescent="0.3">
      <c r="A49" s="5">
        <v>-75.211059543172595</v>
      </c>
      <c r="B49" s="5">
        <v>6.0422086024970296</v>
      </c>
      <c r="C49" s="1">
        <v>103.44166939591491</v>
      </c>
      <c r="D49" s="1">
        <v>1365</v>
      </c>
      <c r="E49" t="s">
        <v>6</v>
      </c>
      <c r="F49">
        <f t="shared" si="0"/>
        <v>103.44166939591491</v>
      </c>
      <c r="G49" s="1">
        <v>674.84499198202195</v>
      </c>
    </row>
    <row r="50" spans="1:7" x14ac:dyDescent="0.3">
      <c r="A50" s="5">
        <v>-75.210939041101994</v>
      </c>
      <c r="B50" s="5">
        <v>6.0422343133023304</v>
      </c>
      <c r="C50" s="1">
        <v>117.08416162183801</v>
      </c>
      <c r="D50" s="1">
        <v>1365</v>
      </c>
      <c r="E50" t="s">
        <v>6</v>
      </c>
      <c r="F50">
        <f t="shared" si="0"/>
        <v>117.08416162183801</v>
      </c>
      <c r="G50" s="1">
        <v>688.48748420794504</v>
      </c>
    </row>
    <row r="51" spans="1:7" x14ac:dyDescent="0.3">
      <c r="A51" s="5">
        <v>-75.210818539031493</v>
      </c>
      <c r="B51" s="5">
        <v>6.0422600241076303</v>
      </c>
      <c r="C51" s="1">
        <v>130.72665384775996</v>
      </c>
      <c r="D51" s="1">
        <v>1363</v>
      </c>
      <c r="E51" t="s">
        <v>6</v>
      </c>
      <c r="F51">
        <f t="shared" si="0"/>
        <v>130.72665384775996</v>
      </c>
      <c r="G51" s="1">
        <v>702.129976433867</v>
      </c>
    </row>
    <row r="52" spans="1:7" x14ac:dyDescent="0.3">
      <c r="A52" s="5">
        <v>-75.210698036961006</v>
      </c>
      <c r="B52" s="5">
        <v>6.0422857349129302</v>
      </c>
      <c r="C52" s="1">
        <v>144.36914607368294</v>
      </c>
      <c r="D52" s="1">
        <v>1363</v>
      </c>
      <c r="E52" t="s">
        <v>6</v>
      </c>
      <c r="F52">
        <f t="shared" si="0"/>
        <v>144.36914607368294</v>
      </c>
      <c r="G52" s="1">
        <v>715.77246865978998</v>
      </c>
    </row>
    <row r="53" spans="1:7" x14ac:dyDescent="0.3">
      <c r="A53" s="5">
        <v>-75.210577534890504</v>
      </c>
      <c r="B53" s="5">
        <v>6.0423114457182399</v>
      </c>
      <c r="C53" s="1">
        <v>158.01163829960501</v>
      </c>
      <c r="D53" s="1">
        <v>1362</v>
      </c>
      <c r="E53" t="s">
        <v>6</v>
      </c>
      <c r="F53">
        <f t="shared" si="0"/>
        <v>158.01163829960501</v>
      </c>
      <c r="G53" s="1">
        <v>729.41496088571205</v>
      </c>
    </row>
    <row r="54" spans="1:7" x14ac:dyDescent="0.3">
      <c r="A54" s="5">
        <v>-75.210457032819903</v>
      </c>
      <c r="B54" s="5">
        <v>6.0423371565235398</v>
      </c>
      <c r="C54" s="1">
        <v>171.65413052552697</v>
      </c>
      <c r="D54" s="1">
        <v>1364</v>
      </c>
      <c r="E54" t="s">
        <v>6</v>
      </c>
      <c r="F54">
        <f t="shared" si="0"/>
        <v>171.65413052552697</v>
      </c>
      <c r="G54" s="1">
        <v>743.057453111634</v>
      </c>
    </row>
    <row r="55" spans="1:7" x14ac:dyDescent="0.3">
      <c r="A55" s="5">
        <v>-75.210336530749402</v>
      </c>
      <c r="B55" s="5">
        <v>6.0423628673288396</v>
      </c>
      <c r="C55" s="1">
        <v>185.29662275144995</v>
      </c>
      <c r="D55" s="1">
        <v>1366</v>
      </c>
      <c r="E55" t="s">
        <v>6</v>
      </c>
      <c r="F55">
        <f t="shared" si="0"/>
        <v>185.29662275144995</v>
      </c>
      <c r="G55" s="1">
        <v>756.69994533755698</v>
      </c>
    </row>
    <row r="56" spans="1:7" x14ac:dyDescent="0.3">
      <c r="A56" s="5">
        <v>-75.2102160286789</v>
      </c>
      <c r="B56" s="5">
        <v>6.0423885781341404</v>
      </c>
      <c r="C56" s="1">
        <v>198.93911497737201</v>
      </c>
      <c r="D56" s="1">
        <v>1365</v>
      </c>
      <c r="E56" t="s">
        <v>6</v>
      </c>
      <c r="F56">
        <f t="shared" si="0"/>
        <v>198.93911497737201</v>
      </c>
      <c r="G56" s="1">
        <v>770.34243756347905</v>
      </c>
    </row>
    <row r="57" spans="1:7" x14ac:dyDescent="0.3">
      <c r="A57" s="5">
        <v>-75.210049295786604</v>
      </c>
      <c r="B57" s="5">
        <v>6.0424448158972899</v>
      </c>
      <c r="C57" s="1">
        <v>218.42064509507998</v>
      </c>
      <c r="D57" s="1">
        <v>1365</v>
      </c>
      <c r="E57" t="s">
        <v>6</v>
      </c>
      <c r="F57">
        <f t="shared" si="0"/>
        <v>218.42064509507998</v>
      </c>
      <c r="G57" s="1">
        <v>789.82396768118701</v>
      </c>
    </row>
    <row r="58" spans="1:7" x14ac:dyDescent="0.3">
      <c r="A58" s="5">
        <v>-75.209931232960798</v>
      </c>
      <c r="B58" s="5">
        <v>6.0424712501388997</v>
      </c>
      <c r="C58" s="1">
        <v>231.81632784957401</v>
      </c>
      <c r="D58" s="1">
        <v>1365</v>
      </c>
      <c r="E58" t="s">
        <v>6</v>
      </c>
      <c r="F58">
        <f t="shared" si="0"/>
        <v>231.81632784957401</v>
      </c>
      <c r="G58" s="1">
        <v>803.21965043568105</v>
      </c>
    </row>
    <row r="59" spans="1:7" x14ac:dyDescent="0.3">
      <c r="A59" s="5">
        <v>-75.209813170135007</v>
      </c>
      <c r="B59" s="5">
        <v>6.0424976843805203</v>
      </c>
      <c r="C59" s="1">
        <v>245.21201060406793</v>
      </c>
      <c r="D59" s="1">
        <v>1364</v>
      </c>
      <c r="E59" t="s">
        <v>6</v>
      </c>
      <c r="F59">
        <f t="shared" si="0"/>
        <v>245.21201060406793</v>
      </c>
      <c r="G59" s="1">
        <v>816.61533319017497</v>
      </c>
    </row>
    <row r="60" spans="1:7" x14ac:dyDescent="0.3">
      <c r="A60" s="5">
        <v>-75.209695107309201</v>
      </c>
      <c r="B60" s="5">
        <v>6.0425241186221301</v>
      </c>
      <c r="C60" s="1">
        <v>258.60769335856094</v>
      </c>
      <c r="D60" s="1">
        <v>1363</v>
      </c>
      <c r="E60" t="s">
        <v>6</v>
      </c>
      <c r="F60">
        <f t="shared" si="0"/>
        <v>258.60769335856094</v>
      </c>
      <c r="G60" s="1">
        <v>830.01101594466797</v>
      </c>
    </row>
    <row r="61" spans="1:7" x14ac:dyDescent="0.3">
      <c r="A61" s="5">
        <v>-75.209577044483297</v>
      </c>
      <c r="B61" s="5">
        <v>6.0425505528637498</v>
      </c>
      <c r="C61" s="1">
        <v>272.00337611305497</v>
      </c>
      <c r="D61" s="1">
        <v>1361</v>
      </c>
      <c r="E61" t="s">
        <v>6</v>
      </c>
      <c r="F61">
        <f t="shared" si="0"/>
        <v>272.00337611305497</v>
      </c>
      <c r="G61" s="1">
        <v>843.40669869916201</v>
      </c>
    </row>
    <row r="62" spans="1:7" x14ac:dyDescent="0.3">
      <c r="A62" s="5">
        <v>-75.209458981657505</v>
      </c>
      <c r="B62" s="5">
        <v>6.0425769871053703</v>
      </c>
      <c r="C62" s="1">
        <v>285.399058867549</v>
      </c>
      <c r="D62" s="1">
        <v>1359</v>
      </c>
      <c r="E62" t="s">
        <v>6</v>
      </c>
      <c r="F62">
        <f t="shared" si="0"/>
        <v>285.399058867549</v>
      </c>
      <c r="G62" s="1">
        <v>856.80238145365604</v>
      </c>
    </row>
    <row r="63" spans="1:7" x14ac:dyDescent="0.3">
      <c r="A63" s="5">
        <v>-75.209337633409007</v>
      </c>
      <c r="B63" s="5">
        <v>6.04258654364628</v>
      </c>
      <c r="C63" s="1">
        <v>298.87705105277701</v>
      </c>
      <c r="D63" s="1">
        <v>1354</v>
      </c>
      <c r="E63" t="s">
        <v>6</v>
      </c>
      <c r="F63">
        <f t="shared" si="0"/>
        <v>298.87705105277701</v>
      </c>
      <c r="G63" s="1">
        <v>870.28037363888404</v>
      </c>
    </row>
    <row r="64" spans="1:7" x14ac:dyDescent="0.3">
      <c r="A64" s="5">
        <v>-75.209216285160593</v>
      </c>
      <c r="B64" s="5">
        <v>6.0425961001872004</v>
      </c>
      <c r="C64" s="1">
        <v>312.35504323800592</v>
      </c>
      <c r="D64" s="1">
        <v>1352</v>
      </c>
      <c r="E64" t="s">
        <v>6</v>
      </c>
      <c r="F64">
        <f t="shared" si="0"/>
        <v>312.35504323800592</v>
      </c>
      <c r="G64" s="1">
        <v>883.75836582411296</v>
      </c>
    </row>
    <row r="65" spans="1:7" x14ac:dyDescent="0.3">
      <c r="A65" s="5">
        <v>-75.209094936912095</v>
      </c>
      <c r="B65" s="5">
        <v>6.0426056567281199</v>
      </c>
      <c r="C65" s="1">
        <v>325.83303542323392</v>
      </c>
      <c r="D65" s="1">
        <v>1350</v>
      </c>
      <c r="E65" t="s">
        <v>6</v>
      </c>
      <c r="F65">
        <f t="shared" si="0"/>
        <v>325.83303542323392</v>
      </c>
      <c r="G65" s="1">
        <v>897.23635800934096</v>
      </c>
    </row>
    <row r="66" spans="1:7" x14ac:dyDescent="0.3">
      <c r="A66" s="5">
        <v>-75.208973588663596</v>
      </c>
      <c r="B66" s="5">
        <v>6.0426152132690296</v>
      </c>
      <c r="C66" s="1">
        <v>339.31102760846295</v>
      </c>
      <c r="D66" s="1">
        <v>1349</v>
      </c>
      <c r="E66" t="s">
        <v>6</v>
      </c>
      <c r="F66">
        <f t="shared" si="0"/>
        <v>339.31102760846295</v>
      </c>
      <c r="G66" s="1">
        <v>910.71435019456999</v>
      </c>
    </row>
    <row r="67" spans="1:7" x14ac:dyDescent="0.3">
      <c r="A67" s="5">
        <v>-75.2088327851733</v>
      </c>
      <c r="B67" s="5">
        <v>6.0425832613702601</v>
      </c>
      <c r="C67" s="1">
        <v>355.29726337643399</v>
      </c>
      <c r="D67" s="1">
        <v>1349</v>
      </c>
      <c r="E67" t="s">
        <v>6</v>
      </c>
      <c r="F67">
        <f t="shared" ref="F67:F130" si="1">+C67-$C$41</f>
        <v>355.29726337643399</v>
      </c>
      <c r="G67" s="1">
        <v>926.70058596254103</v>
      </c>
    </row>
    <row r="68" spans="1:7" x14ac:dyDescent="0.3">
      <c r="A68" s="5">
        <v>-75.208691981682904</v>
      </c>
      <c r="B68" s="5">
        <v>6.0425513094714898</v>
      </c>
      <c r="C68" s="1">
        <v>371.28349914440491</v>
      </c>
      <c r="D68" s="1">
        <v>1347</v>
      </c>
      <c r="E68" t="s">
        <v>6</v>
      </c>
      <c r="F68">
        <f t="shared" si="1"/>
        <v>371.28349914440491</v>
      </c>
      <c r="G68" s="1">
        <v>942.68682173051195</v>
      </c>
    </row>
    <row r="69" spans="1:7" x14ac:dyDescent="0.3">
      <c r="A69" s="5">
        <v>-75.208551178192494</v>
      </c>
      <c r="B69" s="5">
        <v>6.0425193575727203</v>
      </c>
      <c r="C69" s="1">
        <v>387.26973491237698</v>
      </c>
      <c r="D69" s="1">
        <v>1346</v>
      </c>
      <c r="E69" t="s">
        <v>6</v>
      </c>
      <c r="F69">
        <f t="shared" si="1"/>
        <v>387.26973491237698</v>
      </c>
      <c r="G69" s="1">
        <v>958.67305749848401</v>
      </c>
    </row>
    <row r="70" spans="1:7" x14ac:dyDescent="0.3">
      <c r="A70" s="5">
        <v>-75.208392639703604</v>
      </c>
      <c r="B70" s="5">
        <v>6.0425236553009798</v>
      </c>
      <c r="C70" s="1">
        <v>404.83059487880098</v>
      </c>
      <c r="D70" s="1">
        <v>1347</v>
      </c>
      <c r="E70" t="s">
        <v>6</v>
      </c>
      <c r="F70">
        <f t="shared" si="1"/>
        <v>404.83059487880098</v>
      </c>
      <c r="G70" s="1">
        <v>976.23391746490802</v>
      </c>
    </row>
    <row r="71" spans="1:7" x14ac:dyDescent="0.3">
      <c r="A71" s="5">
        <v>-75.208234101214799</v>
      </c>
      <c r="B71" s="5">
        <v>6.0425279530292402</v>
      </c>
      <c r="C71" s="1">
        <v>422.39145484522498</v>
      </c>
      <c r="D71" s="1">
        <v>1347</v>
      </c>
      <c r="E71" t="s">
        <v>6</v>
      </c>
      <c r="F71">
        <f t="shared" si="1"/>
        <v>422.39145484522498</v>
      </c>
      <c r="G71" s="1">
        <v>993.79477743133202</v>
      </c>
    </row>
    <row r="72" spans="1:7" x14ac:dyDescent="0.3">
      <c r="A72" s="5">
        <v>-75.208069932406104</v>
      </c>
      <c r="B72" s="5">
        <v>6.0426155598431102</v>
      </c>
      <c r="C72" s="1">
        <v>442.99074038419292</v>
      </c>
      <c r="D72" s="1">
        <v>1348</v>
      </c>
      <c r="E72" t="s">
        <v>6</v>
      </c>
      <c r="F72">
        <f t="shared" si="1"/>
        <v>442.99074038419292</v>
      </c>
      <c r="G72" s="1">
        <v>1014.3940629703</v>
      </c>
    </row>
    <row r="73" spans="1:7" x14ac:dyDescent="0.3">
      <c r="A73" s="5">
        <v>-75.207953093925894</v>
      </c>
      <c r="B73" s="5">
        <v>6.0426819447546496</v>
      </c>
      <c r="C73" s="1">
        <v>457.86636902977295</v>
      </c>
      <c r="D73" s="1">
        <v>1348</v>
      </c>
      <c r="E73" t="s">
        <v>6</v>
      </c>
      <c r="F73">
        <f t="shared" si="1"/>
        <v>457.86636902977295</v>
      </c>
      <c r="G73" s="1">
        <v>1029.26969161588</v>
      </c>
    </row>
    <row r="74" spans="1:7" x14ac:dyDescent="0.3">
      <c r="A74" s="5">
        <v>-75.207836255445699</v>
      </c>
      <c r="B74" s="5">
        <v>6.0427483296661801</v>
      </c>
      <c r="C74" s="1">
        <v>472.74199767535299</v>
      </c>
      <c r="D74" s="1">
        <v>1347</v>
      </c>
      <c r="E74" t="s">
        <v>6</v>
      </c>
      <c r="F74">
        <f t="shared" si="1"/>
        <v>472.74199767535299</v>
      </c>
      <c r="G74" s="1">
        <v>1044.14532026146</v>
      </c>
    </row>
    <row r="75" spans="1:7" x14ac:dyDescent="0.3">
      <c r="A75" s="5">
        <v>-75.207719416965503</v>
      </c>
      <c r="B75" s="5">
        <v>6.0428147145777196</v>
      </c>
      <c r="C75" s="1">
        <v>487.61762632093303</v>
      </c>
      <c r="D75" s="1">
        <v>1348</v>
      </c>
      <c r="E75" t="s">
        <v>6</v>
      </c>
      <c r="F75">
        <f t="shared" si="1"/>
        <v>487.61762632093303</v>
      </c>
      <c r="G75" s="1">
        <v>1059.0209489070401</v>
      </c>
    </row>
    <row r="76" spans="1:7" x14ac:dyDescent="0.3">
      <c r="A76" s="5">
        <v>-75.207582900688905</v>
      </c>
      <c r="B76" s="5">
        <v>6.0429261005230597</v>
      </c>
      <c r="C76" s="1">
        <v>507.11837059474294</v>
      </c>
      <c r="D76" s="1">
        <v>1348</v>
      </c>
      <c r="E76" t="s">
        <v>6</v>
      </c>
      <c r="F76">
        <f t="shared" si="1"/>
        <v>507.11837059474294</v>
      </c>
      <c r="G76" s="1">
        <v>1078.52169318085</v>
      </c>
    </row>
    <row r="77" spans="1:7" x14ac:dyDescent="0.3">
      <c r="A77" s="5">
        <v>-75.207446384412293</v>
      </c>
      <c r="B77" s="5">
        <v>6.0430374864683998</v>
      </c>
      <c r="C77" s="1">
        <v>526.61911486855286</v>
      </c>
      <c r="D77" s="1">
        <v>1347</v>
      </c>
      <c r="E77" t="s">
        <v>6</v>
      </c>
      <c r="F77">
        <f t="shared" si="1"/>
        <v>526.61911486855286</v>
      </c>
      <c r="G77" s="1">
        <v>1098.0224374546599</v>
      </c>
    </row>
    <row r="78" spans="1:7" x14ac:dyDescent="0.3">
      <c r="A78" s="5">
        <v>-75.207309868135695</v>
      </c>
      <c r="B78" s="5">
        <v>6.0431488724137301</v>
      </c>
      <c r="C78" s="1">
        <v>546.119859142363</v>
      </c>
      <c r="D78" s="1">
        <v>1346</v>
      </c>
      <c r="E78" t="s">
        <v>6</v>
      </c>
      <c r="F78">
        <f t="shared" si="1"/>
        <v>546.119859142363</v>
      </c>
      <c r="G78" s="1">
        <v>1117.52318172847</v>
      </c>
    </row>
    <row r="79" spans="1:7" x14ac:dyDescent="0.3">
      <c r="A79" s="5">
        <v>-75.207173351859097</v>
      </c>
      <c r="B79" s="5">
        <v>6.0432602583590702</v>
      </c>
      <c r="C79" s="1">
        <v>565.62060341616291</v>
      </c>
      <c r="D79" s="1">
        <v>1343</v>
      </c>
      <c r="E79" t="s">
        <v>6</v>
      </c>
      <c r="F79">
        <f t="shared" si="1"/>
        <v>565.62060341616291</v>
      </c>
      <c r="G79" s="1">
        <v>1137.0239260022699</v>
      </c>
    </row>
    <row r="80" spans="1:7" x14ac:dyDescent="0.3">
      <c r="A80" s="5">
        <v>-75.207059351399906</v>
      </c>
      <c r="B80" s="5">
        <v>6.0432670305012897</v>
      </c>
      <c r="C80" s="1">
        <v>578.26566189533298</v>
      </c>
      <c r="D80" s="1">
        <v>1340</v>
      </c>
      <c r="E80" t="s">
        <v>6</v>
      </c>
      <c r="F80">
        <f t="shared" si="1"/>
        <v>578.26566189533298</v>
      </c>
      <c r="G80" s="1">
        <v>1149.66898448144</v>
      </c>
    </row>
    <row r="81" spans="1:7" x14ac:dyDescent="0.3">
      <c r="A81" s="5">
        <v>-75.2069453509407</v>
      </c>
      <c r="B81" s="5">
        <v>6.04327380264351</v>
      </c>
      <c r="C81" s="1">
        <v>590.91072037450306</v>
      </c>
      <c r="D81" s="1">
        <v>1337</v>
      </c>
      <c r="E81" t="s">
        <v>6</v>
      </c>
      <c r="F81">
        <f t="shared" si="1"/>
        <v>590.91072037450306</v>
      </c>
      <c r="G81" s="1">
        <v>1162.3140429606101</v>
      </c>
    </row>
    <row r="82" spans="1:7" x14ac:dyDescent="0.3">
      <c r="A82" s="5">
        <v>-75.206831350481494</v>
      </c>
      <c r="B82" s="5">
        <v>6.0432805747857303</v>
      </c>
      <c r="C82" s="1">
        <v>603.5557788536629</v>
      </c>
      <c r="D82" s="1">
        <v>1335</v>
      </c>
      <c r="E82" t="s">
        <v>6</v>
      </c>
      <c r="F82">
        <f t="shared" si="1"/>
        <v>603.5557788536629</v>
      </c>
      <c r="G82" s="1">
        <v>1174.9591014397699</v>
      </c>
    </row>
    <row r="83" spans="1:7" x14ac:dyDescent="0.3">
      <c r="A83" s="5">
        <v>-75.206717350022203</v>
      </c>
      <c r="B83" s="5">
        <v>6.0432873469279498</v>
      </c>
      <c r="C83" s="1">
        <v>616.20083733283298</v>
      </c>
      <c r="D83" s="1">
        <v>1333</v>
      </c>
      <c r="E83" t="s">
        <v>6</v>
      </c>
      <c r="F83">
        <f t="shared" si="1"/>
        <v>616.20083733283298</v>
      </c>
      <c r="G83" s="1">
        <v>1187.60415991894</v>
      </c>
    </row>
    <row r="84" spans="1:7" x14ac:dyDescent="0.3">
      <c r="A84" s="5">
        <v>-75.206603349562997</v>
      </c>
      <c r="B84" s="5">
        <v>6.0432941190701701</v>
      </c>
      <c r="C84" s="1">
        <v>628.84589581199305</v>
      </c>
      <c r="D84" s="1">
        <v>1331</v>
      </c>
      <c r="E84" t="s">
        <v>6</v>
      </c>
      <c r="F84">
        <f t="shared" si="1"/>
        <v>628.84589581199305</v>
      </c>
      <c r="G84" s="1">
        <v>1200.2492183981001</v>
      </c>
    </row>
    <row r="85" spans="1:7" x14ac:dyDescent="0.3">
      <c r="A85" s="5">
        <v>-75.206489349103805</v>
      </c>
      <c r="B85" s="5">
        <v>6.0433008912123896</v>
      </c>
      <c r="C85" s="1">
        <v>641.49095429116289</v>
      </c>
      <c r="D85" s="1">
        <v>1329</v>
      </c>
      <c r="E85" t="s">
        <v>6</v>
      </c>
      <c r="F85">
        <f t="shared" si="1"/>
        <v>641.49095429116289</v>
      </c>
      <c r="G85" s="1">
        <v>1212.8942768772699</v>
      </c>
    </row>
    <row r="86" spans="1:7" x14ac:dyDescent="0.3">
      <c r="A86" s="5">
        <v>-75.206375348644599</v>
      </c>
      <c r="B86" s="5">
        <v>6.0433076633546099</v>
      </c>
      <c r="C86" s="1">
        <v>654.13601277032296</v>
      </c>
      <c r="D86" s="1">
        <v>1327</v>
      </c>
      <c r="E86" t="s">
        <v>6</v>
      </c>
      <c r="F86">
        <f t="shared" si="1"/>
        <v>654.13601277032296</v>
      </c>
      <c r="G86" s="1">
        <v>1225.53933535643</v>
      </c>
    </row>
    <row r="87" spans="1:7" x14ac:dyDescent="0.3">
      <c r="A87" s="5">
        <v>-75.206261348185393</v>
      </c>
      <c r="B87" s="5">
        <v>6.0433144354968302</v>
      </c>
      <c r="C87" s="1">
        <v>666.78107124949304</v>
      </c>
      <c r="D87" s="1">
        <v>1326</v>
      </c>
      <c r="E87" t="s">
        <v>6</v>
      </c>
      <c r="F87">
        <f t="shared" si="1"/>
        <v>666.78107124949304</v>
      </c>
      <c r="G87" s="1">
        <v>1238.1843938356001</v>
      </c>
    </row>
    <row r="88" spans="1:7" x14ac:dyDescent="0.3">
      <c r="A88" s="5">
        <v>-75.206147347726102</v>
      </c>
      <c r="B88" s="5">
        <v>6.0433212076390497</v>
      </c>
      <c r="C88" s="1">
        <v>679.42612972865288</v>
      </c>
      <c r="D88" s="1">
        <v>1324</v>
      </c>
      <c r="E88" t="s">
        <v>6</v>
      </c>
      <c r="F88">
        <f t="shared" si="1"/>
        <v>679.42612972865288</v>
      </c>
      <c r="G88" s="1">
        <v>1250.8294523147599</v>
      </c>
    </row>
    <row r="89" spans="1:7" x14ac:dyDescent="0.3">
      <c r="A89" s="5">
        <v>-75.206033347266896</v>
      </c>
      <c r="B89" s="5">
        <v>6.04332797978127</v>
      </c>
      <c r="C89" s="1">
        <v>692.07118820782296</v>
      </c>
      <c r="D89" s="1">
        <v>1322</v>
      </c>
      <c r="E89" t="s">
        <v>6</v>
      </c>
      <c r="F89">
        <f t="shared" si="1"/>
        <v>692.07118820782296</v>
      </c>
      <c r="G89" s="1">
        <v>1263.47451079393</v>
      </c>
    </row>
    <row r="90" spans="1:7" x14ac:dyDescent="0.3">
      <c r="A90" s="5">
        <v>-75.205919346807704</v>
      </c>
      <c r="B90" s="5">
        <v>6.0433347519234903</v>
      </c>
      <c r="C90" s="1">
        <v>704.71624668698303</v>
      </c>
      <c r="D90" s="1">
        <v>1320</v>
      </c>
      <c r="E90" t="s">
        <v>6</v>
      </c>
      <c r="F90">
        <f t="shared" si="1"/>
        <v>704.71624668698303</v>
      </c>
      <c r="G90" s="1">
        <v>1276.1195692730901</v>
      </c>
    </row>
    <row r="91" spans="1:7" x14ac:dyDescent="0.3">
      <c r="A91" s="5">
        <v>-75.205805346348498</v>
      </c>
      <c r="B91" s="5">
        <v>6.0433415240657098</v>
      </c>
      <c r="C91" s="1">
        <v>717.36130516615287</v>
      </c>
      <c r="D91" s="1">
        <v>1319</v>
      </c>
      <c r="E91" t="s">
        <v>6</v>
      </c>
      <c r="F91">
        <f t="shared" si="1"/>
        <v>717.36130516615287</v>
      </c>
      <c r="G91" s="1">
        <v>1288.7646277522599</v>
      </c>
    </row>
    <row r="92" spans="1:7" x14ac:dyDescent="0.3">
      <c r="A92" s="5">
        <v>-75.205691345889306</v>
      </c>
      <c r="B92" s="5">
        <v>6.0433482962079301</v>
      </c>
      <c r="C92" s="1">
        <v>730.00636364531294</v>
      </c>
      <c r="D92" s="1">
        <v>1319</v>
      </c>
      <c r="E92" t="s">
        <v>6</v>
      </c>
      <c r="F92">
        <f t="shared" si="1"/>
        <v>730.00636364531294</v>
      </c>
      <c r="G92" s="1">
        <v>1301.40968623142</v>
      </c>
    </row>
    <row r="93" spans="1:7" x14ac:dyDescent="0.3">
      <c r="A93" s="5">
        <v>-75.205577345430001</v>
      </c>
      <c r="B93" s="5">
        <v>6.0433550683501496</v>
      </c>
      <c r="C93" s="1">
        <v>742.65142212448302</v>
      </c>
      <c r="D93" s="1">
        <v>1318</v>
      </c>
      <c r="E93" t="s">
        <v>6</v>
      </c>
      <c r="F93">
        <f t="shared" si="1"/>
        <v>742.65142212448302</v>
      </c>
      <c r="G93" s="1">
        <v>1314.0547447105901</v>
      </c>
    </row>
    <row r="94" spans="1:7" x14ac:dyDescent="0.3">
      <c r="A94" s="5">
        <v>-75.205463344970795</v>
      </c>
      <c r="B94" s="5">
        <v>6.0433618404923699</v>
      </c>
      <c r="C94" s="1">
        <v>755.29648060364286</v>
      </c>
      <c r="D94" s="1">
        <v>1316</v>
      </c>
      <c r="E94" t="s">
        <v>6</v>
      </c>
      <c r="F94">
        <f t="shared" si="1"/>
        <v>755.29648060364286</v>
      </c>
      <c r="G94" s="1">
        <v>1326.6998031897499</v>
      </c>
    </row>
    <row r="95" spans="1:7" x14ac:dyDescent="0.3">
      <c r="A95" s="5">
        <v>-75.205349344511603</v>
      </c>
      <c r="B95" s="5">
        <v>6.0433686126345902</v>
      </c>
      <c r="C95" s="1">
        <v>767.94153908281294</v>
      </c>
      <c r="D95" s="1">
        <v>1315</v>
      </c>
      <c r="E95" t="s">
        <v>6</v>
      </c>
      <c r="F95">
        <f t="shared" si="1"/>
        <v>767.94153908281294</v>
      </c>
      <c r="G95" s="1">
        <v>1339.34486166892</v>
      </c>
    </row>
    <row r="96" spans="1:7" x14ac:dyDescent="0.3">
      <c r="A96" s="5">
        <v>-75.205235344052397</v>
      </c>
      <c r="B96" s="5">
        <v>6.0433753847768097</v>
      </c>
      <c r="C96" s="1">
        <v>780.58659756197301</v>
      </c>
      <c r="D96" s="1">
        <v>1315</v>
      </c>
      <c r="E96" t="s">
        <v>6</v>
      </c>
      <c r="F96">
        <f t="shared" si="1"/>
        <v>780.58659756197301</v>
      </c>
      <c r="G96" s="1">
        <v>1351.98992014808</v>
      </c>
    </row>
    <row r="97" spans="1:7" x14ac:dyDescent="0.3">
      <c r="A97" s="5">
        <v>-75.205091330383397</v>
      </c>
      <c r="B97" s="5">
        <v>6.0433756835042596</v>
      </c>
      <c r="C97" s="1">
        <v>796.53272964357291</v>
      </c>
      <c r="D97" s="1">
        <v>1315</v>
      </c>
      <c r="E97" t="s">
        <v>6</v>
      </c>
      <c r="F97">
        <f t="shared" si="1"/>
        <v>796.53272964357291</v>
      </c>
      <c r="G97" s="1">
        <v>1367.9360522296799</v>
      </c>
    </row>
    <row r="98" spans="1:7" x14ac:dyDescent="0.3">
      <c r="A98" s="5">
        <v>-75.204947316714396</v>
      </c>
      <c r="B98" s="5">
        <v>6.0433759822317201</v>
      </c>
      <c r="C98" s="1">
        <v>812.47886172517303</v>
      </c>
      <c r="D98" s="1">
        <v>1316</v>
      </c>
      <c r="E98" t="s">
        <v>6</v>
      </c>
      <c r="F98">
        <f t="shared" si="1"/>
        <v>812.47886172517303</v>
      </c>
      <c r="G98" s="1">
        <v>1383.8821843112801</v>
      </c>
    </row>
    <row r="99" spans="1:7" x14ac:dyDescent="0.3">
      <c r="A99" s="5">
        <v>-75.204803303045395</v>
      </c>
      <c r="B99" s="5">
        <v>6.0433762809591798</v>
      </c>
      <c r="C99" s="1">
        <v>828.42499380677293</v>
      </c>
      <c r="D99" s="1">
        <v>1318</v>
      </c>
      <c r="E99" t="s">
        <v>6</v>
      </c>
      <c r="F99">
        <f t="shared" si="1"/>
        <v>828.42499380677293</v>
      </c>
      <c r="G99" s="1">
        <v>1399.82831639288</v>
      </c>
    </row>
    <row r="100" spans="1:7" x14ac:dyDescent="0.3">
      <c r="A100" s="5">
        <v>-75.204688351410795</v>
      </c>
      <c r="B100" s="5">
        <v>6.0433741385333697</v>
      </c>
      <c r="C100" s="1">
        <v>841.15536433249292</v>
      </c>
      <c r="D100" s="1">
        <v>1316</v>
      </c>
      <c r="E100" t="s">
        <v>6</v>
      </c>
      <c r="F100">
        <f t="shared" si="1"/>
        <v>841.15536433249292</v>
      </c>
      <c r="G100" s="1">
        <v>1412.5586869186</v>
      </c>
    </row>
    <row r="101" spans="1:7" x14ac:dyDescent="0.3">
      <c r="A101" s="5">
        <v>-75.204573399776294</v>
      </c>
      <c r="B101" s="5">
        <v>6.0433719961075498</v>
      </c>
      <c r="C101" s="1">
        <v>853.88573485821291</v>
      </c>
      <c r="D101" s="1">
        <v>1313</v>
      </c>
      <c r="E101" t="s">
        <v>6</v>
      </c>
      <c r="F101">
        <f t="shared" si="1"/>
        <v>853.88573485821291</v>
      </c>
      <c r="G101" s="1">
        <v>1425.28905744432</v>
      </c>
    </row>
    <row r="102" spans="1:7" x14ac:dyDescent="0.3">
      <c r="A102" s="5">
        <v>-75.204458448141807</v>
      </c>
      <c r="B102" s="5">
        <v>6.0433698536817397</v>
      </c>
      <c r="C102" s="1">
        <v>866.6161053839329</v>
      </c>
      <c r="D102" s="1">
        <v>1311</v>
      </c>
      <c r="E102" t="s">
        <v>6</v>
      </c>
      <c r="F102">
        <f t="shared" si="1"/>
        <v>866.6161053839329</v>
      </c>
      <c r="G102" s="1">
        <v>1438.0194279700399</v>
      </c>
    </row>
    <row r="103" spans="1:7" x14ac:dyDescent="0.3">
      <c r="A103" s="5">
        <v>-75.204343496507207</v>
      </c>
      <c r="B103" s="5">
        <v>6.0433677112559199</v>
      </c>
      <c r="C103" s="1">
        <v>879.3464759096529</v>
      </c>
      <c r="D103" s="1">
        <v>1309</v>
      </c>
      <c r="E103" t="s">
        <v>14</v>
      </c>
      <c r="F103">
        <f t="shared" si="1"/>
        <v>879.3464759096529</v>
      </c>
      <c r="G103" s="1">
        <v>1450.7497984957599</v>
      </c>
    </row>
    <row r="104" spans="1:7" x14ac:dyDescent="0.3">
      <c r="A104" s="5">
        <v>-75.204228544872706</v>
      </c>
      <c r="B104" s="5">
        <v>6.0433655688301</v>
      </c>
      <c r="C104" s="1">
        <v>892.07684643537289</v>
      </c>
      <c r="D104" s="1">
        <v>1308</v>
      </c>
      <c r="E104" t="s">
        <v>14</v>
      </c>
      <c r="F104">
        <f t="shared" si="1"/>
        <v>892.07684643537289</v>
      </c>
      <c r="G104" s="1">
        <v>1463.4801690214799</v>
      </c>
    </row>
    <row r="105" spans="1:7" x14ac:dyDescent="0.3">
      <c r="A105" s="5">
        <v>-75.204108998451602</v>
      </c>
      <c r="B105" s="5">
        <v>6.0433777203721499</v>
      </c>
      <c r="C105" s="1">
        <v>905.38183277255291</v>
      </c>
      <c r="D105" s="1">
        <v>1309</v>
      </c>
      <c r="E105" t="s">
        <v>14</v>
      </c>
      <c r="F105">
        <f t="shared" si="1"/>
        <v>905.38183277255291</v>
      </c>
      <c r="G105" s="1">
        <v>1476.7851553586599</v>
      </c>
    </row>
    <row r="106" spans="1:7" x14ac:dyDescent="0.3">
      <c r="A106" s="5">
        <v>-75.203989452030498</v>
      </c>
      <c r="B106" s="5">
        <v>6.0433898719141999</v>
      </c>
      <c r="C106" s="1">
        <v>918.68681910974294</v>
      </c>
      <c r="D106" s="1">
        <v>1308</v>
      </c>
      <c r="E106" t="s">
        <v>14</v>
      </c>
      <c r="F106">
        <f t="shared" si="1"/>
        <v>918.68681910974294</v>
      </c>
      <c r="G106" s="1">
        <v>1490.09014169585</v>
      </c>
    </row>
    <row r="107" spans="1:7" x14ac:dyDescent="0.3">
      <c r="A107" s="5">
        <v>-75.203869905609295</v>
      </c>
      <c r="B107" s="5">
        <v>6.04340202345624</v>
      </c>
      <c r="C107" s="1">
        <v>931.99180544692297</v>
      </c>
      <c r="D107" s="1">
        <v>1308</v>
      </c>
      <c r="E107" t="s">
        <v>14</v>
      </c>
      <c r="F107">
        <f t="shared" si="1"/>
        <v>931.99180544692297</v>
      </c>
      <c r="G107" s="1">
        <v>1503.39512803303</v>
      </c>
    </row>
    <row r="108" spans="1:7" x14ac:dyDescent="0.3">
      <c r="A108" s="5">
        <v>-75.203750359188206</v>
      </c>
      <c r="B108" s="5">
        <v>6.0434141749982899</v>
      </c>
      <c r="C108" s="1">
        <v>945.29679178410299</v>
      </c>
      <c r="D108" s="1">
        <v>1308</v>
      </c>
      <c r="E108" t="s">
        <v>14</v>
      </c>
      <c r="F108">
        <f t="shared" si="1"/>
        <v>945.29679178410299</v>
      </c>
      <c r="G108" s="1">
        <v>1516.70011437021</v>
      </c>
    </row>
    <row r="109" spans="1:7" x14ac:dyDescent="0.3">
      <c r="A109" s="5">
        <v>-75.203630812767102</v>
      </c>
      <c r="B109" s="5">
        <v>6.0434263265403301</v>
      </c>
      <c r="C109" s="1">
        <v>958.60177812129302</v>
      </c>
      <c r="D109" s="1">
        <v>1308</v>
      </c>
      <c r="E109" t="s">
        <v>14</v>
      </c>
      <c r="F109">
        <f t="shared" si="1"/>
        <v>958.60177812129302</v>
      </c>
      <c r="G109" s="1">
        <v>1530.0051007074001</v>
      </c>
    </row>
    <row r="110" spans="1:7" x14ac:dyDescent="0.3">
      <c r="A110" s="5">
        <v>-75.203511266345998</v>
      </c>
      <c r="B110" s="5">
        <v>6.04343847808238</v>
      </c>
      <c r="C110" s="1">
        <v>971.90676445847305</v>
      </c>
      <c r="D110" s="1">
        <v>1309</v>
      </c>
      <c r="E110" t="s">
        <v>14</v>
      </c>
      <c r="F110">
        <f t="shared" si="1"/>
        <v>971.90676445847305</v>
      </c>
      <c r="G110" s="1">
        <v>1543.3100870445801</v>
      </c>
    </row>
    <row r="111" spans="1:7" x14ac:dyDescent="0.3">
      <c r="A111" s="5">
        <v>-75.203381110425994</v>
      </c>
      <c r="B111" s="5">
        <v>6.0434314730540697</v>
      </c>
      <c r="C111" s="1">
        <v>986.33924781290295</v>
      </c>
      <c r="D111" s="1">
        <v>1309</v>
      </c>
      <c r="E111" t="s">
        <v>14</v>
      </c>
      <c r="F111">
        <f t="shared" si="1"/>
        <v>986.33924781290295</v>
      </c>
      <c r="G111" s="1">
        <v>1557.74257039901</v>
      </c>
    </row>
    <row r="112" spans="1:7" x14ac:dyDescent="0.3">
      <c r="A112" s="5">
        <v>-75.203250954506004</v>
      </c>
      <c r="B112" s="5">
        <v>6.0434244680257603</v>
      </c>
      <c r="C112" s="1">
        <v>1000.7717311673229</v>
      </c>
      <c r="D112" s="1">
        <v>1309</v>
      </c>
      <c r="E112" t="s">
        <v>14</v>
      </c>
      <c r="F112">
        <f t="shared" si="1"/>
        <v>1000.7717311673229</v>
      </c>
      <c r="G112" s="1">
        <v>1572.1750537534299</v>
      </c>
    </row>
    <row r="113" spans="1:7" x14ac:dyDescent="0.3">
      <c r="A113" s="5">
        <v>-75.203120798586099</v>
      </c>
      <c r="B113" s="5">
        <v>6.0434174629974402</v>
      </c>
      <c r="C113" s="1">
        <v>1015.204214521753</v>
      </c>
      <c r="D113" s="1">
        <v>1309</v>
      </c>
      <c r="E113" t="s">
        <v>14</v>
      </c>
      <c r="F113">
        <f t="shared" si="1"/>
        <v>1015.204214521753</v>
      </c>
      <c r="G113" s="1">
        <v>1586.60753710786</v>
      </c>
    </row>
    <row r="114" spans="1:7" x14ac:dyDescent="0.3">
      <c r="A114" s="5">
        <v>-75.202990642666094</v>
      </c>
      <c r="B114" s="5">
        <v>6.0434104579691299</v>
      </c>
      <c r="C114" s="1">
        <v>1029.636697876183</v>
      </c>
      <c r="D114" s="1">
        <v>1307</v>
      </c>
      <c r="E114" t="s">
        <v>14</v>
      </c>
      <c r="F114">
        <f t="shared" si="1"/>
        <v>1029.636697876183</v>
      </c>
      <c r="G114" s="1">
        <v>1601.0400204622899</v>
      </c>
    </row>
    <row r="115" spans="1:7" x14ac:dyDescent="0.3">
      <c r="A115" s="5">
        <v>-75.202860486746104</v>
      </c>
      <c r="B115" s="5">
        <v>6.0434034529408196</v>
      </c>
      <c r="C115" s="1">
        <v>1044.0691812306031</v>
      </c>
      <c r="D115" s="1">
        <v>1305</v>
      </c>
      <c r="E115" t="s">
        <v>14</v>
      </c>
      <c r="F115">
        <f t="shared" si="1"/>
        <v>1044.0691812306031</v>
      </c>
      <c r="G115" s="1">
        <v>1615.4725038167101</v>
      </c>
    </row>
    <row r="116" spans="1:7" x14ac:dyDescent="0.3">
      <c r="A116" s="5">
        <v>-75.2027303308261</v>
      </c>
      <c r="B116" s="5">
        <v>6.0433964479125102</v>
      </c>
      <c r="C116" s="1">
        <v>1058.5016645850328</v>
      </c>
      <c r="D116" s="1">
        <v>1303</v>
      </c>
      <c r="E116" t="s">
        <v>14</v>
      </c>
      <c r="F116">
        <f t="shared" si="1"/>
        <v>1058.5016645850328</v>
      </c>
      <c r="G116" s="1">
        <v>1629.90498717114</v>
      </c>
    </row>
    <row r="117" spans="1:7" x14ac:dyDescent="0.3">
      <c r="A117" s="5">
        <v>-75.202597633507494</v>
      </c>
      <c r="B117" s="5">
        <v>6.04343838596151</v>
      </c>
      <c r="C117" s="1">
        <v>1073.9095690779031</v>
      </c>
      <c r="D117" s="1">
        <v>1300</v>
      </c>
      <c r="E117" t="s">
        <v>14</v>
      </c>
      <c r="F117">
        <f t="shared" si="1"/>
        <v>1073.9095690779031</v>
      </c>
      <c r="G117" s="1">
        <v>1645.3128916640101</v>
      </c>
    </row>
    <row r="118" spans="1:7" x14ac:dyDescent="0.3">
      <c r="A118" s="5">
        <v>-75.202464936188804</v>
      </c>
      <c r="B118" s="5">
        <v>6.0434803240105097</v>
      </c>
      <c r="C118" s="1">
        <v>1089.317473570773</v>
      </c>
      <c r="D118" s="1">
        <v>1300</v>
      </c>
      <c r="E118" t="s">
        <v>14</v>
      </c>
      <c r="F118">
        <f t="shared" si="1"/>
        <v>1089.317473570773</v>
      </c>
      <c r="G118" s="1">
        <v>1660.7207961568799</v>
      </c>
    </row>
    <row r="119" spans="1:7" x14ac:dyDescent="0.3">
      <c r="A119" s="5">
        <v>-75.202367419305503</v>
      </c>
      <c r="B119" s="5">
        <v>6.0436035320053101</v>
      </c>
      <c r="C119" s="1">
        <v>1106.7044108444529</v>
      </c>
      <c r="D119" s="1">
        <v>1297</v>
      </c>
      <c r="E119" t="s">
        <v>14</v>
      </c>
      <c r="F119">
        <f t="shared" si="1"/>
        <v>1106.7044108444529</v>
      </c>
      <c r="G119" s="1">
        <v>1678.1077334305601</v>
      </c>
    </row>
    <row r="120" spans="1:7" x14ac:dyDescent="0.3">
      <c r="A120" s="5">
        <v>-75.202269902422103</v>
      </c>
      <c r="B120" s="5">
        <v>6.0437267400001202</v>
      </c>
      <c r="C120" s="1">
        <v>1124.0913481181228</v>
      </c>
      <c r="D120" s="1">
        <v>1294</v>
      </c>
      <c r="E120" t="s">
        <v>14</v>
      </c>
      <c r="F120">
        <f t="shared" si="1"/>
        <v>1124.0913481181228</v>
      </c>
      <c r="G120" s="1">
        <v>1695.49467070423</v>
      </c>
    </row>
    <row r="121" spans="1:7" x14ac:dyDescent="0.3">
      <c r="A121" s="5">
        <v>-75.202172385538802</v>
      </c>
      <c r="B121" s="5">
        <v>6.0438499479949197</v>
      </c>
      <c r="C121" s="1">
        <v>1141.4782853918032</v>
      </c>
      <c r="D121" s="1">
        <v>1294</v>
      </c>
      <c r="E121" t="s">
        <v>14</v>
      </c>
      <c r="F121">
        <f t="shared" si="1"/>
        <v>1141.4782853918032</v>
      </c>
      <c r="G121" s="1">
        <v>1712.8816079779101</v>
      </c>
    </row>
    <row r="122" spans="1:7" x14ac:dyDescent="0.3">
      <c r="A122" s="5">
        <v>-75.202058331242696</v>
      </c>
      <c r="B122" s="5">
        <v>6.0439626089690304</v>
      </c>
      <c r="C122" s="1">
        <v>1159.2199594566227</v>
      </c>
      <c r="D122" s="1">
        <v>1296</v>
      </c>
      <c r="E122" t="s">
        <v>14</v>
      </c>
      <c r="F122">
        <f t="shared" si="1"/>
        <v>1159.2199594566227</v>
      </c>
      <c r="G122" s="1">
        <v>1730.6232820427299</v>
      </c>
    </row>
    <row r="123" spans="1:7" x14ac:dyDescent="0.3">
      <c r="A123" s="5">
        <v>-75.201944276946605</v>
      </c>
      <c r="B123" s="5">
        <v>6.0440752699431304</v>
      </c>
      <c r="C123" s="1">
        <v>1176.9616335214428</v>
      </c>
      <c r="D123" s="1">
        <v>1296</v>
      </c>
      <c r="E123" t="s">
        <v>14</v>
      </c>
      <c r="F123">
        <f t="shared" si="1"/>
        <v>1176.9616335214428</v>
      </c>
      <c r="G123" s="1">
        <v>1748.3649561075499</v>
      </c>
    </row>
    <row r="124" spans="1:7" x14ac:dyDescent="0.3">
      <c r="A124" s="5">
        <v>-75.201830222650401</v>
      </c>
      <c r="B124" s="5">
        <v>6.0441879309172402</v>
      </c>
      <c r="C124" s="1">
        <v>1194.7033075862628</v>
      </c>
      <c r="D124" s="1">
        <v>1294</v>
      </c>
      <c r="E124" t="s">
        <v>14</v>
      </c>
      <c r="F124">
        <f t="shared" si="1"/>
        <v>1194.7033075862628</v>
      </c>
      <c r="G124" s="1">
        <v>1766.1066301723699</v>
      </c>
    </row>
    <row r="125" spans="1:7" x14ac:dyDescent="0.3">
      <c r="A125" s="5">
        <v>-75.201716168354295</v>
      </c>
      <c r="B125" s="5">
        <v>6.0443005918913499</v>
      </c>
      <c r="C125" s="1">
        <v>1212.4449816510728</v>
      </c>
      <c r="D125" s="1">
        <v>1292</v>
      </c>
      <c r="E125" t="s">
        <v>14</v>
      </c>
      <c r="F125">
        <f t="shared" si="1"/>
        <v>1212.4449816510728</v>
      </c>
      <c r="G125" s="1">
        <v>1783.8483042371799</v>
      </c>
    </row>
    <row r="126" spans="1:7" x14ac:dyDescent="0.3">
      <c r="A126" s="5">
        <v>-75.201602114058204</v>
      </c>
      <c r="B126" s="5">
        <v>6.0444132528654499</v>
      </c>
      <c r="C126" s="1">
        <v>1230.1866557158928</v>
      </c>
      <c r="D126" s="1">
        <v>1291</v>
      </c>
      <c r="E126" t="s">
        <v>14</v>
      </c>
      <c r="F126">
        <f t="shared" si="1"/>
        <v>1230.1866557158928</v>
      </c>
      <c r="G126" s="1">
        <v>1801.589978302</v>
      </c>
    </row>
    <row r="127" spans="1:7" x14ac:dyDescent="0.3">
      <c r="A127" s="5">
        <v>-75.201488059762099</v>
      </c>
      <c r="B127" s="5">
        <v>6.0445259138395597</v>
      </c>
      <c r="C127" s="1">
        <v>1247.9283297807128</v>
      </c>
      <c r="D127" s="1">
        <v>1291</v>
      </c>
      <c r="E127" t="s">
        <v>14</v>
      </c>
      <c r="F127">
        <f t="shared" si="1"/>
        <v>1247.9283297807128</v>
      </c>
      <c r="G127" s="1">
        <v>1819.33165236682</v>
      </c>
    </row>
    <row r="128" spans="1:7" x14ac:dyDescent="0.3">
      <c r="A128" s="5">
        <v>-75.201357315214494</v>
      </c>
      <c r="B128" s="5">
        <v>6.0445539597988001</v>
      </c>
      <c r="C128" s="1">
        <v>1262.7337672649728</v>
      </c>
      <c r="D128" s="1">
        <v>1288</v>
      </c>
      <c r="E128" t="s">
        <v>14</v>
      </c>
      <c r="F128">
        <f t="shared" si="1"/>
        <v>1262.7337672649728</v>
      </c>
      <c r="G128" s="1">
        <v>1834.13708985108</v>
      </c>
    </row>
    <row r="129" spans="1:7" x14ac:dyDescent="0.3">
      <c r="A129" s="5">
        <v>-75.201226570667004</v>
      </c>
      <c r="B129" s="5">
        <v>6.0445820057580404</v>
      </c>
      <c r="C129" s="1">
        <v>1277.5392047492228</v>
      </c>
      <c r="D129" s="1">
        <v>1286</v>
      </c>
      <c r="E129" t="s">
        <v>14</v>
      </c>
      <c r="F129">
        <f t="shared" si="1"/>
        <v>1277.5392047492228</v>
      </c>
      <c r="G129" s="1">
        <v>1848.9425273353299</v>
      </c>
    </row>
    <row r="130" spans="1:7" x14ac:dyDescent="0.3">
      <c r="A130" s="5">
        <v>-75.201095826119499</v>
      </c>
      <c r="B130" s="5">
        <v>6.0446100517172798</v>
      </c>
      <c r="C130" s="1">
        <v>1292.3446422334728</v>
      </c>
      <c r="D130" s="1">
        <v>1285</v>
      </c>
      <c r="E130" t="s">
        <v>14</v>
      </c>
      <c r="F130">
        <f t="shared" si="1"/>
        <v>1292.3446422334728</v>
      </c>
      <c r="G130" s="1">
        <v>1863.7479648195799</v>
      </c>
    </row>
    <row r="131" spans="1:7" x14ac:dyDescent="0.3">
      <c r="A131" s="5">
        <v>-75.200932999616001</v>
      </c>
      <c r="B131" s="5">
        <v>6.0444576224830504</v>
      </c>
      <c r="C131" s="1">
        <v>1317.0287180779728</v>
      </c>
      <c r="D131" s="1">
        <v>1284</v>
      </c>
      <c r="E131" t="s">
        <v>14</v>
      </c>
      <c r="F131">
        <f t="shared" ref="F131:F194" si="2">+C131-$C$41</f>
        <v>1317.0287180779728</v>
      </c>
      <c r="G131" s="1">
        <v>1888.43204066408</v>
      </c>
    </row>
    <row r="132" spans="1:7" x14ac:dyDescent="0.3">
      <c r="A132" s="5">
        <v>-75.200770173112502</v>
      </c>
      <c r="B132" s="5">
        <v>6.0443051932488201</v>
      </c>
      <c r="C132" s="1">
        <v>1341.7127939224729</v>
      </c>
      <c r="D132" s="1">
        <v>1282</v>
      </c>
      <c r="E132" t="s">
        <v>14</v>
      </c>
      <c r="F132">
        <f t="shared" si="2"/>
        <v>1341.7127939224729</v>
      </c>
      <c r="G132" s="1">
        <v>1913.11611650858</v>
      </c>
    </row>
    <row r="133" spans="1:7" x14ac:dyDescent="0.3">
      <c r="A133" s="5">
        <v>-75.200655046093203</v>
      </c>
      <c r="B133" s="5">
        <v>6.0442181363701204</v>
      </c>
      <c r="C133" s="1">
        <v>1357.6884261054629</v>
      </c>
      <c r="D133" s="1">
        <v>1282</v>
      </c>
      <c r="E133" t="s">
        <v>14</v>
      </c>
      <c r="F133">
        <f t="shared" si="2"/>
        <v>1357.6884261054629</v>
      </c>
      <c r="G133" s="1">
        <v>1929.09174869157</v>
      </c>
    </row>
    <row r="134" spans="1:7" x14ac:dyDescent="0.3">
      <c r="A134" s="5">
        <v>-75.200539919073805</v>
      </c>
      <c r="B134" s="5">
        <v>6.04413107949141</v>
      </c>
      <c r="C134" s="1">
        <v>1373.6640582884629</v>
      </c>
      <c r="D134" s="1">
        <v>1279</v>
      </c>
      <c r="E134" t="s">
        <v>14</v>
      </c>
      <c r="F134">
        <f t="shared" si="2"/>
        <v>1373.6640582884629</v>
      </c>
      <c r="G134" s="1">
        <v>1945.0673808745701</v>
      </c>
    </row>
    <row r="135" spans="1:7" x14ac:dyDescent="0.3">
      <c r="A135" s="5">
        <v>-75.200424792054505</v>
      </c>
      <c r="B135" s="5">
        <v>6.0440440226127103</v>
      </c>
      <c r="C135" s="1">
        <v>1389.6396904714529</v>
      </c>
      <c r="D135" s="1">
        <v>1278</v>
      </c>
      <c r="E135" t="s">
        <v>14</v>
      </c>
      <c r="F135">
        <f t="shared" si="2"/>
        <v>1389.6396904714529</v>
      </c>
      <c r="G135" s="1">
        <v>1961.0430130575601</v>
      </c>
    </row>
    <row r="136" spans="1:7" x14ac:dyDescent="0.3">
      <c r="A136" s="5">
        <v>-75.200309665035107</v>
      </c>
      <c r="B136" s="5">
        <v>6.043956965734</v>
      </c>
      <c r="C136" s="1">
        <v>1405.6153226544429</v>
      </c>
      <c r="D136" s="1">
        <v>1276</v>
      </c>
      <c r="E136" t="s">
        <v>14</v>
      </c>
      <c r="F136">
        <f t="shared" si="2"/>
        <v>1405.6153226544429</v>
      </c>
      <c r="G136" s="1">
        <v>1977.0186452405501</v>
      </c>
    </row>
    <row r="137" spans="1:7" x14ac:dyDescent="0.3">
      <c r="A137" s="5">
        <v>-75.200189300205295</v>
      </c>
      <c r="B137" s="5">
        <v>6.0439385081667698</v>
      </c>
      <c r="C137" s="1">
        <v>1419.0982948702431</v>
      </c>
      <c r="D137" s="1">
        <v>1275</v>
      </c>
      <c r="E137" t="s">
        <v>8</v>
      </c>
      <c r="F137">
        <f t="shared" si="2"/>
        <v>1419.0982948702431</v>
      </c>
      <c r="G137" s="1">
        <v>1990.50161745635</v>
      </c>
    </row>
    <row r="138" spans="1:7" x14ac:dyDescent="0.3">
      <c r="A138" s="5">
        <v>-75.200068935375597</v>
      </c>
      <c r="B138" s="5">
        <v>6.0439200505995396</v>
      </c>
      <c r="C138" s="1">
        <v>1432.5812670860428</v>
      </c>
      <c r="D138" s="1">
        <v>1274</v>
      </c>
      <c r="E138" t="s">
        <v>8</v>
      </c>
      <c r="F138">
        <f t="shared" si="2"/>
        <v>1432.5812670860428</v>
      </c>
      <c r="G138" s="1">
        <v>2003.9845896721499</v>
      </c>
    </row>
    <row r="139" spans="1:7" x14ac:dyDescent="0.3">
      <c r="A139" s="5">
        <v>-75.1999485705458</v>
      </c>
      <c r="B139" s="5">
        <v>6.0439015930323103</v>
      </c>
      <c r="C139" s="1">
        <v>1446.0642393018329</v>
      </c>
      <c r="D139" s="1">
        <v>1273</v>
      </c>
      <c r="E139" t="s">
        <v>8</v>
      </c>
      <c r="F139">
        <f t="shared" si="2"/>
        <v>1446.0642393018329</v>
      </c>
      <c r="G139" s="1">
        <v>2017.4675618879401</v>
      </c>
    </row>
    <row r="140" spans="1:7" x14ac:dyDescent="0.3">
      <c r="A140" s="5">
        <v>-75.199828205716003</v>
      </c>
      <c r="B140" s="5">
        <v>6.0438831354650802</v>
      </c>
      <c r="C140" s="1">
        <v>1459.5472115176331</v>
      </c>
      <c r="D140" s="1">
        <v>1271</v>
      </c>
      <c r="E140" t="s">
        <v>8</v>
      </c>
      <c r="F140">
        <f t="shared" si="2"/>
        <v>1459.5472115176331</v>
      </c>
      <c r="G140" s="1">
        <v>2030.95053410374</v>
      </c>
    </row>
    <row r="141" spans="1:7" x14ac:dyDescent="0.3">
      <c r="A141" s="5">
        <v>-75.199707840886205</v>
      </c>
      <c r="B141" s="5">
        <v>6.04386467789785</v>
      </c>
      <c r="C141" s="1">
        <v>1473.0301837334227</v>
      </c>
      <c r="D141" s="1">
        <v>1269</v>
      </c>
      <c r="E141" t="s">
        <v>8</v>
      </c>
      <c r="F141">
        <f t="shared" si="2"/>
        <v>1473.0301837334227</v>
      </c>
      <c r="G141" s="1">
        <v>2044.4335063195299</v>
      </c>
    </row>
    <row r="142" spans="1:7" x14ac:dyDescent="0.3">
      <c r="A142" s="5">
        <v>-75.199587476056394</v>
      </c>
      <c r="B142" s="5">
        <v>6.0438462203306198</v>
      </c>
      <c r="C142" s="1">
        <v>1486.5131559492229</v>
      </c>
      <c r="D142" s="1">
        <v>1268</v>
      </c>
      <c r="E142" t="s">
        <v>8</v>
      </c>
      <c r="F142">
        <f t="shared" si="2"/>
        <v>1486.5131559492229</v>
      </c>
      <c r="G142" s="1">
        <v>2057.91647853533</v>
      </c>
    </row>
    <row r="143" spans="1:7" x14ac:dyDescent="0.3">
      <c r="A143" s="5">
        <v>-75.199467111226596</v>
      </c>
      <c r="B143" s="5">
        <v>6.0438277627633896</v>
      </c>
      <c r="C143" s="1">
        <v>1499.996128165023</v>
      </c>
      <c r="D143" s="1">
        <v>1266</v>
      </c>
      <c r="E143" t="s">
        <v>8</v>
      </c>
      <c r="F143">
        <f t="shared" si="2"/>
        <v>1499.996128165023</v>
      </c>
      <c r="G143" s="1">
        <v>2071.3994507511302</v>
      </c>
    </row>
    <row r="144" spans="1:7" x14ac:dyDescent="0.3">
      <c r="A144" s="5">
        <v>-75.199346746396799</v>
      </c>
      <c r="B144" s="5">
        <v>6.0438093051961603</v>
      </c>
      <c r="C144" s="1">
        <v>1513.4791003808127</v>
      </c>
      <c r="D144" s="1">
        <v>1266</v>
      </c>
      <c r="E144" t="s">
        <v>8</v>
      </c>
      <c r="F144">
        <f t="shared" si="2"/>
        <v>1513.4791003808127</v>
      </c>
      <c r="G144" s="1">
        <v>2084.8824229669199</v>
      </c>
    </row>
    <row r="145" spans="1:7" x14ac:dyDescent="0.3">
      <c r="A145" s="5">
        <v>-75.199226381567101</v>
      </c>
      <c r="B145" s="5">
        <v>6.0437908476289302</v>
      </c>
      <c r="C145" s="1">
        <v>1526.9620725966129</v>
      </c>
      <c r="D145" s="1">
        <v>1266</v>
      </c>
      <c r="E145" t="s">
        <v>8</v>
      </c>
      <c r="F145">
        <f t="shared" si="2"/>
        <v>1526.9620725966129</v>
      </c>
      <c r="G145" s="1">
        <v>2098.36539518272</v>
      </c>
    </row>
    <row r="146" spans="1:7" x14ac:dyDescent="0.3">
      <c r="A146" s="5">
        <v>-75.199106016737304</v>
      </c>
      <c r="B146" s="5">
        <v>6.0437723900617</v>
      </c>
      <c r="C146" s="1">
        <v>1540.445044812413</v>
      </c>
      <c r="D146" s="1">
        <v>1266</v>
      </c>
      <c r="E146" t="s">
        <v>8</v>
      </c>
      <c r="F146">
        <f t="shared" si="2"/>
        <v>1540.445044812413</v>
      </c>
      <c r="G146" s="1">
        <v>2111.8483673985202</v>
      </c>
    </row>
    <row r="147" spans="1:7" x14ac:dyDescent="0.3">
      <c r="A147" s="5">
        <v>-75.198985651907506</v>
      </c>
      <c r="B147" s="5">
        <v>6.0437539324944698</v>
      </c>
      <c r="C147" s="1">
        <v>1553.9280170282027</v>
      </c>
      <c r="D147" s="1">
        <v>1265</v>
      </c>
      <c r="E147" t="s">
        <v>8</v>
      </c>
      <c r="F147">
        <f t="shared" si="2"/>
        <v>1553.9280170282027</v>
      </c>
      <c r="G147" s="1">
        <v>2125.3313396143099</v>
      </c>
    </row>
    <row r="148" spans="1:7" x14ac:dyDescent="0.3">
      <c r="A148" s="5">
        <v>-75.198865287077695</v>
      </c>
      <c r="B148" s="5">
        <v>6.0437354749272396</v>
      </c>
      <c r="C148" s="1">
        <v>1567.4109892440028</v>
      </c>
      <c r="D148" s="1">
        <v>1264</v>
      </c>
      <c r="E148" t="s">
        <v>8</v>
      </c>
      <c r="F148">
        <f t="shared" si="2"/>
        <v>1567.4109892440028</v>
      </c>
      <c r="G148" s="1">
        <v>2138.81431183011</v>
      </c>
    </row>
    <row r="149" spans="1:7" x14ac:dyDescent="0.3">
      <c r="A149" s="5">
        <v>-75.198744922247897</v>
      </c>
      <c r="B149" s="5">
        <v>6.0437170173599997</v>
      </c>
      <c r="C149" s="1">
        <v>1580.893961459803</v>
      </c>
      <c r="D149" s="1">
        <v>1263</v>
      </c>
      <c r="E149" t="s">
        <v>8</v>
      </c>
      <c r="F149">
        <f t="shared" si="2"/>
        <v>1580.893961459803</v>
      </c>
      <c r="G149" s="1">
        <v>2152.2972840459101</v>
      </c>
    </row>
    <row r="150" spans="1:7" x14ac:dyDescent="0.3">
      <c r="A150" s="5">
        <v>-75.1986245574181</v>
      </c>
      <c r="B150" s="5">
        <v>6.0436985597927704</v>
      </c>
      <c r="C150" s="1">
        <v>1594.3769336755927</v>
      </c>
      <c r="D150" s="1">
        <v>1263</v>
      </c>
      <c r="E150" t="s">
        <v>8</v>
      </c>
      <c r="F150">
        <f t="shared" si="2"/>
        <v>1594.3769336755927</v>
      </c>
      <c r="G150" s="1">
        <v>2165.7802562616998</v>
      </c>
    </row>
    <row r="151" spans="1:7" x14ac:dyDescent="0.3">
      <c r="A151" s="5">
        <v>-75.198509418634799</v>
      </c>
      <c r="B151" s="5">
        <v>6.04360555041068</v>
      </c>
      <c r="C151" s="1">
        <v>1610.758847599403</v>
      </c>
      <c r="D151" s="1">
        <v>1263</v>
      </c>
      <c r="E151" t="s">
        <v>8</v>
      </c>
      <c r="F151">
        <f t="shared" si="2"/>
        <v>1610.758847599403</v>
      </c>
      <c r="G151" s="1">
        <v>2182.1621701855101</v>
      </c>
    </row>
    <row r="152" spans="1:7" x14ac:dyDescent="0.3">
      <c r="A152" s="5">
        <v>-75.198394279851499</v>
      </c>
      <c r="B152" s="5">
        <v>6.0435125410285799</v>
      </c>
      <c r="C152" s="1">
        <v>1627.1407615232029</v>
      </c>
      <c r="D152" s="1">
        <v>1263</v>
      </c>
      <c r="E152" t="s">
        <v>8</v>
      </c>
      <c r="F152">
        <f t="shared" si="2"/>
        <v>1627.1407615232029</v>
      </c>
      <c r="G152" s="1">
        <v>2198.54408410931</v>
      </c>
    </row>
    <row r="153" spans="1:7" x14ac:dyDescent="0.3">
      <c r="A153" s="5">
        <v>-75.198279141068198</v>
      </c>
      <c r="B153" s="5">
        <v>6.0434195316464798</v>
      </c>
      <c r="C153" s="1">
        <v>1643.5226754470127</v>
      </c>
      <c r="D153" s="1">
        <v>1265</v>
      </c>
      <c r="E153" t="s">
        <v>8</v>
      </c>
      <c r="F153">
        <f t="shared" si="2"/>
        <v>1643.5226754470127</v>
      </c>
      <c r="G153" s="1">
        <v>2214.9259980331199</v>
      </c>
    </row>
    <row r="154" spans="1:7" x14ac:dyDescent="0.3">
      <c r="A154" s="5">
        <v>-75.198164002284898</v>
      </c>
      <c r="B154" s="5">
        <v>6.0433265222643797</v>
      </c>
      <c r="C154" s="1">
        <v>1659.904589370813</v>
      </c>
      <c r="D154" s="1">
        <v>1267</v>
      </c>
      <c r="E154" t="s">
        <v>8</v>
      </c>
      <c r="F154">
        <f t="shared" si="2"/>
        <v>1659.904589370813</v>
      </c>
      <c r="G154" s="1">
        <v>2231.3079119569202</v>
      </c>
    </row>
    <row r="155" spans="1:7" x14ac:dyDescent="0.3">
      <c r="A155" s="5">
        <v>-75.198048863501498</v>
      </c>
      <c r="B155" s="5">
        <v>6.0432335128822796</v>
      </c>
      <c r="C155" s="1">
        <v>1676.2865032946229</v>
      </c>
      <c r="D155" s="1">
        <v>1268</v>
      </c>
      <c r="E155" t="s">
        <v>8</v>
      </c>
      <c r="F155">
        <f t="shared" si="2"/>
        <v>1676.2865032946229</v>
      </c>
      <c r="G155" s="1">
        <v>2247.68982588073</v>
      </c>
    </row>
    <row r="156" spans="1:7" x14ac:dyDescent="0.3">
      <c r="A156" s="5">
        <v>-75.197933724718197</v>
      </c>
      <c r="B156" s="5">
        <v>6.0431405035001804</v>
      </c>
      <c r="C156" s="1">
        <v>1692.6684172184227</v>
      </c>
      <c r="D156" s="1">
        <v>1268</v>
      </c>
      <c r="E156" t="s">
        <v>8</v>
      </c>
      <c r="F156">
        <f t="shared" si="2"/>
        <v>1692.6684172184227</v>
      </c>
      <c r="G156" s="1">
        <v>2264.0717398045299</v>
      </c>
    </row>
    <row r="157" spans="1:7" x14ac:dyDescent="0.3">
      <c r="A157" s="5">
        <v>-75.197818585934897</v>
      </c>
      <c r="B157" s="5">
        <v>6.0430474941180803</v>
      </c>
      <c r="C157" s="1">
        <v>1709.0503311422331</v>
      </c>
      <c r="D157" s="1">
        <v>1265</v>
      </c>
      <c r="E157" t="s">
        <v>8</v>
      </c>
      <c r="F157">
        <f t="shared" si="2"/>
        <v>1709.0503311422331</v>
      </c>
      <c r="G157" s="1">
        <v>2280.4536537283402</v>
      </c>
    </row>
    <row r="158" spans="1:7" x14ac:dyDescent="0.3">
      <c r="A158" s="5">
        <v>-75.197703447151596</v>
      </c>
      <c r="B158" s="5">
        <v>6.0429544847359802</v>
      </c>
      <c r="C158" s="1">
        <v>1725.4322450660329</v>
      </c>
      <c r="D158" s="1">
        <v>1263</v>
      </c>
      <c r="E158" t="s">
        <v>8</v>
      </c>
      <c r="F158">
        <f t="shared" si="2"/>
        <v>1725.4322450660329</v>
      </c>
      <c r="G158" s="1">
        <v>2296.8355676521401</v>
      </c>
    </row>
    <row r="159" spans="1:7" x14ac:dyDescent="0.3">
      <c r="A159" s="5">
        <v>-75.197577818953206</v>
      </c>
      <c r="B159" s="5">
        <v>6.0429005149455302</v>
      </c>
      <c r="C159" s="1">
        <v>1740.5693380463526</v>
      </c>
      <c r="D159" s="1">
        <v>1262</v>
      </c>
      <c r="E159" t="s">
        <v>8</v>
      </c>
      <c r="F159">
        <f t="shared" si="2"/>
        <v>1740.5693380463526</v>
      </c>
      <c r="G159" s="1">
        <v>2311.9726606324598</v>
      </c>
    </row>
    <row r="160" spans="1:7" x14ac:dyDescent="0.3">
      <c r="A160" s="5">
        <v>-75.197452190754902</v>
      </c>
      <c r="B160" s="5">
        <v>6.0428465451550899</v>
      </c>
      <c r="C160" s="1">
        <v>1755.7064310266728</v>
      </c>
      <c r="D160" s="1">
        <v>1259</v>
      </c>
      <c r="E160" t="s">
        <v>8</v>
      </c>
      <c r="F160">
        <f t="shared" si="2"/>
        <v>1755.7064310266728</v>
      </c>
      <c r="G160" s="1">
        <v>2327.10975361278</v>
      </c>
    </row>
    <row r="161" spans="1:7" x14ac:dyDescent="0.3">
      <c r="A161" s="5">
        <v>-75.197326562556597</v>
      </c>
      <c r="B161" s="5">
        <v>6.0427925753646399</v>
      </c>
      <c r="C161" s="1">
        <v>1770.843524006993</v>
      </c>
      <c r="D161" s="1">
        <v>1254</v>
      </c>
      <c r="E161" t="s">
        <v>8</v>
      </c>
      <c r="F161">
        <f t="shared" si="2"/>
        <v>1770.843524006993</v>
      </c>
      <c r="G161" s="1">
        <v>2342.2468465931001</v>
      </c>
    </row>
    <row r="162" spans="1:7" x14ac:dyDescent="0.3">
      <c r="A162" s="5">
        <v>-75.197203614930999</v>
      </c>
      <c r="B162" s="5">
        <v>6.04275711703285</v>
      </c>
      <c r="C162" s="1">
        <v>1785.0107223222631</v>
      </c>
      <c r="D162" s="1">
        <v>1251</v>
      </c>
      <c r="E162" t="s">
        <v>8</v>
      </c>
      <c r="F162">
        <f t="shared" si="2"/>
        <v>1785.0107223222631</v>
      </c>
      <c r="G162" s="1">
        <v>2356.4140449083702</v>
      </c>
    </row>
    <row r="163" spans="1:7" x14ac:dyDescent="0.3">
      <c r="A163" s="5">
        <v>-75.1970806673053</v>
      </c>
      <c r="B163" s="5">
        <v>6.0427216587010602</v>
      </c>
      <c r="C163" s="1">
        <v>1799.1779206375427</v>
      </c>
      <c r="D163" s="1">
        <v>1251</v>
      </c>
      <c r="E163" t="s">
        <v>8</v>
      </c>
      <c r="F163">
        <f t="shared" si="2"/>
        <v>1799.1779206375427</v>
      </c>
      <c r="G163" s="1">
        <v>2370.5812432236498</v>
      </c>
    </row>
    <row r="164" spans="1:7" x14ac:dyDescent="0.3">
      <c r="A164" s="5">
        <v>-75.196957719679702</v>
      </c>
      <c r="B164" s="5">
        <v>6.0426862003692703</v>
      </c>
      <c r="C164" s="1">
        <v>1813.3451189528128</v>
      </c>
      <c r="D164" s="1">
        <v>1254</v>
      </c>
      <c r="E164" t="s">
        <v>8</v>
      </c>
      <c r="F164">
        <f t="shared" si="2"/>
        <v>1813.3451189528128</v>
      </c>
      <c r="G164" s="1">
        <v>2384.7484415389199</v>
      </c>
    </row>
    <row r="165" spans="1:7" x14ac:dyDescent="0.3">
      <c r="A165" s="5">
        <v>-75.196834772054004</v>
      </c>
      <c r="B165" s="5">
        <v>6.0426507420374804</v>
      </c>
      <c r="C165" s="1">
        <v>1827.5123172680828</v>
      </c>
      <c r="D165" s="1">
        <v>1254</v>
      </c>
      <c r="E165" t="s">
        <v>8</v>
      </c>
      <c r="F165">
        <f t="shared" si="2"/>
        <v>1827.5123172680828</v>
      </c>
      <c r="G165" s="1">
        <v>2398.91563985419</v>
      </c>
    </row>
    <row r="166" spans="1:7" x14ac:dyDescent="0.3">
      <c r="A166" s="5">
        <v>-75.196693996041304</v>
      </c>
      <c r="B166" s="5">
        <v>6.0426192882227898</v>
      </c>
      <c r="C166" s="1">
        <v>1843.483427405733</v>
      </c>
      <c r="D166" s="1">
        <v>1256</v>
      </c>
      <c r="E166" t="s">
        <v>8</v>
      </c>
      <c r="F166">
        <f t="shared" si="2"/>
        <v>1843.483427405733</v>
      </c>
      <c r="G166" s="1">
        <v>2414.8867499918401</v>
      </c>
    </row>
    <row r="167" spans="1:7" x14ac:dyDescent="0.3">
      <c r="A167" s="5">
        <v>-75.196553220028605</v>
      </c>
      <c r="B167" s="5">
        <v>6.0425878344081001</v>
      </c>
      <c r="C167" s="1">
        <v>1859.4545375433827</v>
      </c>
      <c r="D167" s="1">
        <v>1256</v>
      </c>
      <c r="E167" t="s">
        <v>8</v>
      </c>
      <c r="F167">
        <f t="shared" si="2"/>
        <v>1859.4545375433827</v>
      </c>
      <c r="G167" s="1">
        <v>2430.8578601294898</v>
      </c>
    </row>
    <row r="168" spans="1:7" x14ac:dyDescent="0.3">
      <c r="A168" s="5">
        <v>-75.196412444015905</v>
      </c>
      <c r="B168" s="5">
        <v>6.0425563805933997</v>
      </c>
      <c r="C168" s="1">
        <v>1875.4256476810228</v>
      </c>
      <c r="D168" s="1">
        <v>1254</v>
      </c>
      <c r="E168" t="s">
        <v>8</v>
      </c>
      <c r="F168">
        <f t="shared" si="2"/>
        <v>1875.4256476810228</v>
      </c>
      <c r="G168" s="1">
        <v>2446.82897026713</v>
      </c>
    </row>
    <row r="169" spans="1:7" x14ac:dyDescent="0.3">
      <c r="A169" s="5">
        <v>-75.196271668003106</v>
      </c>
      <c r="B169" s="5">
        <v>6.04252492677871</v>
      </c>
      <c r="C169" s="1">
        <v>1891.396757818673</v>
      </c>
      <c r="D169" s="1">
        <v>1252</v>
      </c>
      <c r="E169" t="s">
        <v>8</v>
      </c>
      <c r="F169">
        <f t="shared" si="2"/>
        <v>1891.396757818673</v>
      </c>
      <c r="G169" s="1">
        <v>2462.8000804047801</v>
      </c>
    </row>
    <row r="170" spans="1:7" x14ac:dyDescent="0.3">
      <c r="A170" s="5">
        <v>-75.196132901017506</v>
      </c>
      <c r="B170" s="5">
        <v>6.0425066951944704</v>
      </c>
      <c r="C170" s="1">
        <v>1906.893651027633</v>
      </c>
      <c r="D170" s="1">
        <v>1247</v>
      </c>
      <c r="E170" t="s">
        <v>8</v>
      </c>
      <c r="F170">
        <f t="shared" si="2"/>
        <v>1906.893651027633</v>
      </c>
      <c r="G170" s="1">
        <v>2478.2969736137402</v>
      </c>
    </row>
    <row r="171" spans="1:7" x14ac:dyDescent="0.3">
      <c r="A171" s="5">
        <v>-75.195994134031807</v>
      </c>
      <c r="B171" s="5">
        <v>6.0424884636102298</v>
      </c>
      <c r="C171" s="1">
        <v>1922.3905442365826</v>
      </c>
      <c r="D171" s="1">
        <v>1243</v>
      </c>
      <c r="E171" t="s">
        <v>8</v>
      </c>
      <c r="F171">
        <f t="shared" si="2"/>
        <v>1922.3905442365826</v>
      </c>
      <c r="G171" s="1">
        <v>2493.7938668226898</v>
      </c>
    </row>
    <row r="172" spans="1:7" x14ac:dyDescent="0.3">
      <c r="A172" s="5">
        <v>-75.195855367046207</v>
      </c>
      <c r="B172" s="5">
        <v>6.0424702320259902</v>
      </c>
      <c r="C172" s="1">
        <v>1937.8874374455427</v>
      </c>
      <c r="D172" s="1">
        <v>1238</v>
      </c>
      <c r="E172" t="s">
        <v>8</v>
      </c>
      <c r="F172">
        <f t="shared" si="2"/>
        <v>1937.8874374455427</v>
      </c>
      <c r="G172" s="1">
        <v>2509.2907600316498</v>
      </c>
    </row>
    <row r="173" spans="1:7" x14ac:dyDescent="0.3">
      <c r="A173" s="5">
        <v>-75.195733970046206</v>
      </c>
      <c r="B173" s="5">
        <v>6.0425465340755498</v>
      </c>
      <c r="C173" s="1">
        <v>1953.7590737359028</v>
      </c>
      <c r="D173" s="1">
        <v>1232</v>
      </c>
      <c r="E173" t="s">
        <v>8</v>
      </c>
      <c r="F173">
        <f t="shared" si="2"/>
        <v>1953.7590737359028</v>
      </c>
      <c r="G173" s="1">
        <v>2525.16239632201</v>
      </c>
    </row>
    <row r="174" spans="1:7" x14ac:dyDescent="0.3">
      <c r="A174" s="5">
        <v>-75.195612573046304</v>
      </c>
      <c r="B174" s="5">
        <v>6.0426228361251102</v>
      </c>
      <c r="C174" s="1">
        <v>1969.6307100262529</v>
      </c>
      <c r="D174" s="1">
        <v>1228</v>
      </c>
      <c r="E174" t="s">
        <v>8</v>
      </c>
      <c r="F174">
        <f t="shared" si="2"/>
        <v>1969.6307100262529</v>
      </c>
      <c r="G174" s="1">
        <v>2541.0340326123601</v>
      </c>
    </row>
    <row r="175" spans="1:7" x14ac:dyDescent="0.3">
      <c r="A175" s="5">
        <v>-75.195491176046403</v>
      </c>
      <c r="B175" s="5">
        <v>6.0426991381746804</v>
      </c>
      <c r="C175" s="1">
        <v>1985.5023463166131</v>
      </c>
      <c r="D175" s="1">
        <v>1228</v>
      </c>
      <c r="E175" t="s">
        <v>8</v>
      </c>
      <c r="F175">
        <f t="shared" si="2"/>
        <v>1985.5023463166131</v>
      </c>
      <c r="G175" s="1">
        <v>2556.9056689027202</v>
      </c>
    </row>
    <row r="176" spans="1:7" x14ac:dyDescent="0.3">
      <c r="A176" s="5">
        <v>-75.195369779046402</v>
      </c>
      <c r="B176" s="5">
        <v>6.04277544022424</v>
      </c>
      <c r="C176" s="1">
        <v>2001.3739826069727</v>
      </c>
      <c r="D176" s="1">
        <v>1229</v>
      </c>
      <c r="E176" t="s">
        <v>8</v>
      </c>
      <c r="F176">
        <f t="shared" si="2"/>
        <v>2001.3739826069727</v>
      </c>
      <c r="G176" s="1">
        <v>2572.7773051930799</v>
      </c>
    </row>
    <row r="177" spans="1:7" x14ac:dyDescent="0.3">
      <c r="A177" s="5">
        <v>-75.195248382046501</v>
      </c>
      <c r="B177" s="5">
        <v>6.0428517422738004</v>
      </c>
      <c r="C177" s="1">
        <v>2017.2456188973229</v>
      </c>
      <c r="D177" s="1">
        <v>1231</v>
      </c>
      <c r="E177" t="s">
        <v>8</v>
      </c>
      <c r="F177">
        <f t="shared" si="2"/>
        <v>2017.2456188973229</v>
      </c>
      <c r="G177" s="1">
        <v>2588.64894148343</v>
      </c>
    </row>
    <row r="178" spans="1:7" x14ac:dyDescent="0.3">
      <c r="A178" s="5">
        <v>-75.195126985046599</v>
      </c>
      <c r="B178" s="5">
        <v>6.0429280443233599</v>
      </c>
      <c r="C178" s="1">
        <v>2033.117255187683</v>
      </c>
      <c r="D178" s="1">
        <v>1233</v>
      </c>
      <c r="E178" t="s">
        <v>8</v>
      </c>
      <c r="F178">
        <f t="shared" si="2"/>
        <v>2033.117255187683</v>
      </c>
      <c r="G178" s="1">
        <v>2604.5205777737901</v>
      </c>
    </row>
    <row r="179" spans="1:7" x14ac:dyDescent="0.3">
      <c r="A179" s="5">
        <v>-75.195002694424304</v>
      </c>
      <c r="B179" s="5">
        <v>6.0430108331914196</v>
      </c>
      <c r="C179" s="1">
        <v>2049.6475306804527</v>
      </c>
      <c r="D179" s="1">
        <v>1233</v>
      </c>
      <c r="E179" t="s">
        <v>8</v>
      </c>
      <c r="F179">
        <f t="shared" si="2"/>
        <v>2049.6475306804527</v>
      </c>
      <c r="G179" s="1">
        <v>2621.0508532665599</v>
      </c>
    </row>
    <row r="180" spans="1:7" x14ac:dyDescent="0.3">
      <c r="A180" s="5">
        <v>-75.194878403802093</v>
      </c>
      <c r="B180" s="5">
        <v>6.0430936220594704</v>
      </c>
      <c r="C180" s="1">
        <v>2066.177806173223</v>
      </c>
      <c r="D180" s="1">
        <v>1232</v>
      </c>
      <c r="E180" t="s">
        <v>8</v>
      </c>
      <c r="F180">
        <f t="shared" si="2"/>
        <v>2066.177806173223</v>
      </c>
      <c r="G180" s="1">
        <v>2637.5811287593301</v>
      </c>
    </row>
    <row r="181" spans="1:7" x14ac:dyDescent="0.3">
      <c r="A181" s="5">
        <v>-75.194754113179897</v>
      </c>
      <c r="B181" s="5">
        <v>6.0431764109275203</v>
      </c>
      <c r="C181" s="1">
        <v>2082.7080816660027</v>
      </c>
      <c r="D181" s="1">
        <v>1231</v>
      </c>
      <c r="E181" t="s">
        <v>8</v>
      </c>
      <c r="F181">
        <f t="shared" si="2"/>
        <v>2082.7080816660027</v>
      </c>
      <c r="G181" s="1">
        <v>2654.1114042521099</v>
      </c>
    </row>
    <row r="182" spans="1:7" x14ac:dyDescent="0.3">
      <c r="A182" s="5">
        <v>-75.194629822557602</v>
      </c>
      <c r="B182" s="5">
        <v>6.04325919979558</v>
      </c>
      <c r="C182" s="1">
        <v>2099.2383571587729</v>
      </c>
      <c r="D182" s="1">
        <v>1229</v>
      </c>
      <c r="E182" t="s">
        <v>8</v>
      </c>
      <c r="F182">
        <f t="shared" si="2"/>
        <v>2099.2383571587729</v>
      </c>
      <c r="G182" s="1">
        <v>2670.6416797448801</v>
      </c>
    </row>
    <row r="183" spans="1:7" x14ac:dyDescent="0.3">
      <c r="A183" s="5">
        <v>-75.194505531935405</v>
      </c>
      <c r="B183" s="5">
        <v>6.0433419886636299</v>
      </c>
      <c r="C183" s="1">
        <v>2115.7686326515427</v>
      </c>
      <c r="D183" s="1">
        <v>1226</v>
      </c>
      <c r="E183" t="s">
        <v>8</v>
      </c>
      <c r="F183">
        <f t="shared" si="2"/>
        <v>2115.7686326515427</v>
      </c>
      <c r="G183" s="1">
        <v>2687.1719552376499</v>
      </c>
    </row>
    <row r="184" spans="1:7" x14ac:dyDescent="0.3">
      <c r="A184" s="5">
        <v>-75.194380104452094</v>
      </c>
      <c r="B184" s="5">
        <v>6.04338589384479</v>
      </c>
      <c r="C184" s="1">
        <v>2130.4812633448528</v>
      </c>
      <c r="D184" s="1">
        <v>1224</v>
      </c>
      <c r="E184" t="s">
        <v>8</v>
      </c>
      <c r="F184">
        <f t="shared" si="2"/>
        <v>2130.4812633448528</v>
      </c>
      <c r="G184" s="1">
        <v>2701.8845859309599</v>
      </c>
    </row>
    <row r="185" spans="1:7" x14ac:dyDescent="0.3">
      <c r="A185" s="5">
        <v>-75.194254676968797</v>
      </c>
      <c r="B185" s="5">
        <v>6.0434297990259402</v>
      </c>
      <c r="C185" s="1">
        <v>2145.1938940381528</v>
      </c>
      <c r="D185" s="1">
        <v>1221</v>
      </c>
      <c r="E185" t="s">
        <v>8</v>
      </c>
      <c r="F185">
        <f t="shared" si="2"/>
        <v>2145.1938940381528</v>
      </c>
      <c r="G185" s="1">
        <v>2716.59721662426</v>
      </c>
    </row>
    <row r="186" spans="1:7" x14ac:dyDescent="0.3">
      <c r="A186" s="5">
        <v>-75.1941292494854</v>
      </c>
      <c r="B186" s="5">
        <v>6.0434737042071003</v>
      </c>
      <c r="C186" s="1">
        <v>2159.9065247314529</v>
      </c>
      <c r="D186" s="1">
        <v>1219</v>
      </c>
      <c r="E186" t="s">
        <v>8</v>
      </c>
      <c r="F186">
        <f t="shared" si="2"/>
        <v>2159.9065247314529</v>
      </c>
      <c r="G186" s="1">
        <v>2731.3098473175601</v>
      </c>
    </row>
    <row r="187" spans="1:7" x14ac:dyDescent="0.3">
      <c r="A187" s="5">
        <v>-75.194004435781096</v>
      </c>
      <c r="B187" s="5">
        <v>6.0434947923081399</v>
      </c>
      <c r="C187" s="1">
        <v>2173.9220790615827</v>
      </c>
      <c r="D187" s="1">
        <v>1217</v>
      </c>
      <c r="E187" t="s">
        <v>8</v>
      </c>
      <c r="F187">
        <f t="shared" si="2"/>
        <v>2173.9220790615827</v>
      </c>
      <c r="G187" s="1">
        <v>2745.3254016476899</v>
      </c>
    </row>
    <row r="188" spans="1:7" x14ac:dyDescent="0.3">
      <c r="A188" s="5">
        <v>-75.193879622076693</v>
      </c>
      <c r="B188" s="5">
        <v>6.0435158804091698</v>
      </c>
      <c r="C188" s="1">
        <v>2187.937633391713</v>
      </c>
      <c r="D188" s="1">
        <v>1215</v>
      </c>
      <c r="E188" t="s">
        <v>8</v>
      </c>
      <c r="F188">
        <f t="shared" si="2"/>
        <v>2187.937633391713</v>
      </c>
      <c r="G188" s="1">
        <v>2759.3409559778202</v>
      </c>
    </row>
    <row r="189" spans="1:7" x14ac:dyDescent="0.3">
      <c r="A189" s="5">
        <v>-75.193754808372404</v>
      </c>
      <c r="B189" s="5">
        <v>6.0435369685102103</v>
      </c>
      <c r="C189" s="1">
        <v>2201.9531877218428</v>
      </c>
      <c r="D189" s="1">
        <v>1215</v>
      </c>
      <c r="E189" t="s">
        <v>8</v>
      </c>
      <c r="F189">
        <f t="shared" si="2"/>
        <v>2201.9531877218428</v>
      </c>
      <c r="G189" s="1">
        <v>2773.35651030795</v>
      </c>
    </row>
    <row r="190" spans="1:7" x14ac:dyDescent="0.3">
      <c r="A190" s="5">
        <v>-75.1936299946681</v>
      </c>
      <c r="B190" s="5">
        <v>6.0435580566112499</v>
      </c>
      <c r="C190" s="1">
        <v>2215.9687420519826</v>
      </c>
      <c r="D190" s="1">
        <v>1215</v>
      </c>
      <c r="E190" t="s">
        <v>8</v>
      </c>
      <c r="F190">
        <f t="shared" si="2"/>
        <v>2215.9687420519826</v>
      </c>
      <c r="G190" s="1">
        <v>2787.3720646380898</v>
      </c>
    </row>
    <row r="191" spans="1:7" x14ac:dyDescent="0.3">
      <c r="A191" s="5">
        <v>-75.193495233068106</v>
      </c>
      <c r="B191" s="5">
        <v>6.0435603172743502</v>
      </c>
      <c r="C191" s="1">
        <v>2230.8924240636229</v>
      </c>
      <c r="D191" s="1">
        <v>1215</v>
      </c>
      <c r="E191" t="s">
        <v>8</v>
      </c>
      <c r="F191">
        <f t="shared" si="2"/>
        <v>2230.8924240636229</v>
      </c>
      <c r="G191" s="1">
        <v>2802.2957466497301</v>
      </c>
    </row>
    <row r="192" spans="1:7" x14ac:dyDescent="0.3">
      <c r="A192" s="5">
        <v>-75.193360471468196</v>
      </c>
      <c r="B192" s="5">
        <v>6.0435625779374504</v>
      </c>
      <c r="C192" s="1">
        <v>2245.8161060752627</v>
      </c>
      <c r="D192" s="1">
        <v>1215</v>
      </c>
      <c r="E192" t="s">
        <v>8</v>
      </c>
      <c r="F192">
        <f t="shared" si="2"/>
        <v>2245.8161060752627</v>
      </c>
      <c r="G192" s="1">
        <v>2817.2194286613699</v>
      </c>
    </row>
    <row r="193" spans="1:7" x14ac:dyDescent="0.3">
      <c r="A193" s="5">
        <v>-75.1932206069594</v>
      </c>
      <c r="B193" s="5">
        <v>6.0434924338045297</v>
      </c>
      <c r="C193" s="1">
        <v>2263.1374493373028</v>
      </c>
      <c r="D193" s="1">
        <v>1214</v>
      </c>
      <c r="E193" t="s">
        <v>8</v>
      </c>
      <c r="F193">
        <f t="shared" si="2"/>
        <v>2263.1374493373028</v>
      </c>
      <c r="G193" s="1">
        <v>2834.5407719234099</v>
      </c>
    </row>
    <row r="194" spans="1:7" x14ac:dyDescent="0.3">
      <c r="A194" s="5">
        <v>-75.193080742450704</v>
      </c>
      <c r="B194" s="5">
        <v>6.0434222896716197</v>
      </c>
      <c r="C194" s="1">
        <v>2280.4587925993328</v>
      </c>
      <c r="D194" s="1">
        <v>1213</v>
      </c>
      <c r="E194" t="s">
        <v>8</v>
      </c>
      <c r="F194">
        <f t="shared" si="2"/>
        <v>2280.4587925993328</v>
      </c>
      <c r="G194" s="1">
        <v>2851.86211518544</v>
      </c>
    </row>
    <row r="195" spans="1:7" x14ac:dyDescent="0.3">
      <c r="A195" s="5">
        <v>-75.192940877941993</v>
      </c>
      <c r="B195" s="5">
        <v>6.0433521455386998</v>
      </c>
      <c r="C195" s="1">
        <v>2297.7801358613729</v>
      </c>
      <c r="D195" s="1">
        <v>1210</v>
      </c>
      <c r="E195" t="s">
        <v>8</v>
      </c>
      <c r="F195">
        <f t="shared" ref="F195:F258" si="3">+C195-$C$41</f>
        <v>2297.7801358613729</v>
      </c>
      <c r="G195" s="1">
        <v>2869.18345844748</v>
      </c>
    </row>
    <row r="196" spans="1:7" x14ac:dyDescent="0.3">
      <c r="A196" s="5">
        <v>-75.192801013433296</v>
      </c>
      <c r="B196" s="5">
        <v>6.04328200140578</v>
      </c>
      <c r="C196" s="1">
        <v>2315.1014791234029</v>
      </c>
      <c r="D196" s="1">
        <v>1208</v>
      </c>
      <c r="E196" t="s">
        <v>8</v>
      </c>
      <c r="F196">
        <f t="shared" si="3"/>
        <v>2315.1014791234029</v>
      </c>
      <c r="G196" s="1">
        <v>2886.50480170951</v>
      </c>
    </row>
    <row r="197" spans="1:7" x14ac:dyDescent="0.3">
      <c r="A197" s="5">
        <v>-75.192667047901594</v>
      </c>
      <c r="B197" s="5">
        <v>6.0431890292629404</v>
      </c>
      <c r="C197" s="1">
        <v>2333.1508489298631</v>
      </c>
      <c r="D197" s="1">
        <v>1208</v>
      </c>
      <c r="E197" t="s">
        <v>8</v>
      </c>
      <c r="F197">
        <f t="shared" si="3"/>
        <v>2333.1508489298631</v>
      </c>
      <c r="G197" s="1">
        <v>2904.5541715159702</v>
      </c>
    </row>
    <row r="198" spans="1:7" x14ac:dyDescent="0.3">
      <c r="A198" s="5">
        <v>-75.192533082369806</v>
      </c>
      <c r="B198" s="5">
        <v>6.0430960571200902</v>
      </c>
      <c r="C198" s="1">
        <v>2351.2002187363128</v>
      </c>
      <c r="D198" s="1">
        <v>1211</v>
      </c>
      <c r="E198" t="s">
        <v>8</v>
      </c>
      <c r="F198">
        <f t="shared" si="3"/>
        <v>2351.2002187363128</v>
      </c>
      <c r="G198" s="1">
        <v>2922.6035413224199</v>
      </c>
    </row>
    <row r="199" spans="1:7" x14ac:dyDescent="0.3">
      <c r="A199" s="5">
        <v>-75.192399116838104</v>
      </c>
      <c r="B199" s="5">
        <v>6.0430030849772498</v>
      </c>
      <c r="C199" s="1">
        <v>2369.2495885427629</v>
      </c>
      <c r="D199" s="1">
        <v>1212</v>
      </c>
      <c r="E199" t="s">
        <v>8</v>
      </c>
      <c r="F199">
        <f t="shared" si="3"/>
        <v>2369.2495885427629</v>
      </c>
      <c r="G199" s="1">
        <v>2940.6529111288701</v>
      </c>
    </row>
    <row r="200" spans="1:7" x14ac:dyDescent="0.3">
      <c r="A200" s="5">
        <v>-75.192265151306401</v>
      </c>
      <c r="B200" s="5">
        <v>6.0429101128343996</v>
      </c>
      <c r="C200" s="1">
        <v>2387.2989583492126</v>
      </c>
      <c r="D200" s="1">
        <v>1210</v>
      </c>
      <c r="E200" t="s">
        <v>8</v>
      </c>
      <c r="F200">
        <f t="shared" si="3"/>
        <v>2387.2989583492126</v>
      </c>
      <c r="G200" s="1">
        <v>2958.7022809353198</v>
      </c>
    </row>
    <row r="201" spans="1:7" x14ac:dyDescent="0.3">
      <c r="A201" s="5">
        <v>-75.192121031606504</v>
      </c>
      <c r="B201" s="5">
        <v>6.04285882489516</v>
      </c>
      <c r="C201" s="1">
        <v>2404.235068354033</v>
      </c>
      <c r="D201" s="1">
        <v>1205</v>
      </c>
      <c r="E201" t="s">
        <v>8</v>
      </c>
      <c r="F201">
        <f t="shared" si="3"/>
        <v>2404.235068354033</v>
      </c>
      <c r="G201" s="1">
        <v>2975.6383909401402</v>
      </c>
    </row>
    <row r="202" spans="1:7" x14ac:dyDescent="0.3">
      <c r="A202" s="5">
        <v>-75.191976911906494</v>
      </c>
      <c r="B202" s="5">
        <v>6.0428075369559098</v>
      </c>
      <c r="C202" s="1">
        <v>2421.171178358853</v>
      </c>
      <c r="D202" s="1">
        <v>1204</v>
      </c>
      <c r="E202" t="s">
        <v>8</v>
      </c>
      <c r="F202">
        <f t="shared" si="3"/>
        <v>2421.171178358853</v>
      </c>
      <c r="G202" s="1">
        <v>2992.5745009449602</v>
      </c>
    </row>
    <row r="203" spans="1:7" x14ac:dyDescent="0.3">
      <c r="A203" s="5">
        <v>-75.191832792206498</v>
      </c>
      <c r="B203" s="5">
        <v>6.0427562490166702</v>
      </c>
      <c r="C203" s="1">
        <v>2438.107288363673</v>
      </c>
      <c r="D203" s="1">
        <v>1204</v>
      </c>
      <c r="E203" t="s">
        <v>8</v>
      </c>
      <c r="F203">
        <f t="shared" si="3"/>
        <v>2438.107288363673</v>
      </c>
      <c r="G203" s="1">
        <v>3009.5106109497801</v>
      </c>
    </row>
    <row r="204" spans="1:7" x14ac:dyDescent="0.3">
      <c r="A204" s="5">
        <v>-75.191709297664602</v>
      </c>
      <c r="B204" s="5">
        <v>6.0427763418584499</v>
      </c>
      <c r="C204" s="1">
        <v>2451.9607561109328</v>
      </c>
      <c r="D204" s="1">
        <v>1204</v>
      </c>
      <c r="E204" t="s">
        <v>8</v>
      </c>
      <c r="F204">
        <f t="shared" si="3"/>
        <v>2451.9607561109328</v>
      </c>
      <c r="G204" s="1">
        <v>3023.36407869704</v>
      </c>
    </row>
    <row r="205" spans="1:7" x14ac:dyDescent="0.3">
      <c r="A205" s="5">
        <v>-75.191585803122607</v>
      </c>
      <c r="B205" s="5">
        <v>6.0427964347002296</v>
      </c>
      <c r="C205" s="1">
        <v>2465.8142238581827</v>
      </c>
      <c r="D205" s="1">
        <v>1205</v>
      </c>
      <c r="E205" t="s">
        <v>8</v>
      </c>
      <c r="F205">
        <f t="shared" si="3"/>
        <v>2465.8142238581827</v>
      </c>
      <c r="G205" s="1">
        <v>3037.2175464442898</v>
      </c>
    </row>
    <row r="206" spans="1:7" x14ac:dyDescent="0.3">
      <c r="A206" s="5">
        <v>-75.191462308580697</v>
      </c>
      <c r="B206" s="5">
        <v>6.0428165275420103</v>
      </c>
      <c r="C206" s="1">
        <v>2479.667691605433</v>
      </c>
      <c r="D206" s="1">
        <v>1207</v>
      </c>
      <c r="E206" t="s">
        <v>8</v>
      </c>
      <c r="F206">
        <f t="shared" si="3"/>
        <v>2479.667691605433</v>
      </c>
      <c r="G206" s="1">
        <v>3051.0710141915401</v>
      </c>
    </row>
    <row r="207" spans="1:7" x14ac:dyDescent="0.3">
      <c r="A207" s="5">
        <v>-75.191338814038701</v>
      </c>
      <c r="B207" s="5">
        <v>6.04283662038379</v>
      </c>
      <c r="C207" s="1">
        <v>2493.5211593526928</v>
      </c>
      <c r="D207" s="1">
        <v>1207</v>
      </c>
      <c r="E207" t="s">
        <v>8</v>
      </c>
      <c r="F207">
        <f t="shared" si="3"/>
        <v>2493.5211593526928</v>
      </c>
      <c r="G207" s="1">
        <v>3064.9244819388</v>
      </c>
    </row>
    <row r="208" spans="1:7" x14ac:dyDescent="0.3">
      <c r="A208" s="5">
        <v>-75.191215319496806</v>
      </c>
      <c r="B208" s="5">
        <v>6.0428567132255697</v>
      </c>
      <c r="C208" s="1">
        <v>2507.3746270999427</v>
      </c>
      <c r="D208" s="1">
        <v>1209</v>
      </c>
      <c r="E208" t="s">
        <v>8</v>
      </c>
      <c r="F208">
        <f t="shared" si="3"/>
        <v>2507.3746270999427</v>
      </c>
      <c r="G208" s="1">
        <v>3078.7779496860499</v>
      </c>
    </row>
    <row r="209" spans="1:7" x14ac:dyDescent="0.3">
      <c r="A209" s="5">
        <v>-75.191091824954796</v>
      </c>
      <c r="B209" s="5">
        <v>6.0428768060673503</v>
      </c>
      <c r="C209" s="1">
        <v>2521.228094847203</v>
      </c>
      <c r="D209" s="1">
        <v>1210</v>
      </c>
      <c r="E209" t="s">
        <v>8</v>
      </c>
      <c r="F209">
        <f t="shared" si="3"/>
        <v>2521.228094847203</v>
      </c>
      <c r="G209" s="1">
        <v>3092.6314174333102</v>
      </c>
    </row>
    <row r="210" spans="1:7" x14ac:dyDescent="0.3">
      <c r="A210" s="5">
        <v>-75.190965892954097</v>
      </c>
      <c r="B210" s="5">
        <v>6.0429326153717602</v>
      </c>
      <c r="C210" s="1">
        <v>2536.477289991753</v>
      </c>
      <c r="D210" s="1">
        <v>1206</v>
      </c>
      <c r="E210" t="s">
        <v>8</v>
      </c>
      <c r="F210">
        <f t="shared" si="3"/>
        <v>2536.477289991753</v>
      </c>
      <c r="G210" s="1">
        <v>3107.8806125778601</v>
      </c>
    </row>
    <row r="211" spans="1:7" x14ac:dyDescent="0.3">
      <c r="A211" s="5">
        <v>-75.190839960953298</v>
      </c>
      <c r="B211" s="5">
        <v>6.04298842467617</v>
      </c>
      <c r="C211" s="1">
        <v>2551.7264851363029</v>
      </c>
      <c r="D211" s="1">
        <v>1206</v>
      </c>
      <c r="E211" t="s">
        <v>8</v>
      </c>
      <c r="F211">
        <f t="shared" si="3"/>
        <v>2551.7264851363029</v>
      </c>
      <c r="G211" s="1">
        <v>3123.1298077224101</v>
      </c>
    </row>
    <row r="212" spans="1:7" x14ac:dyDescent="0.3">
      <c r="A212" s="5">
        <v>-75.190714028952499</v>
      </c>
      <c r="B212" s="5">
        <v>6.0430442339805799</v>
      </c>
      <c r="C212" s="1">
        <v>2566.9756802808529</v>
      </c>
      <c r="D212" s="1">
        <v>1207</v>
      </c>
      <c r="E212" t="s">
        <v>8</v>
      </c>
      <c r="F212">
        <f t="shared" si="3"/>
        <v>2566.9756802808529</v>
      </c>
      <c r="G212" s="1">
        <v>3138.37900286696</v>
      </c>
    </row>
    <row r="213" spans="1:7" x14ac:dyDescent="0.3">
      <c r="A213" s="5">
        <v>-75.1905880969517</v>
      </c>
      <c r="B213" s="5">
        <v>6.04310004328498</v>
      </c>
      <c r="C213" s="1">
        <v>2582.2248754254028</v>
      </c>
      <c r="D213" s="1">
        <v>1202</v>
      </c>
      <c r="E213" t="s">
        <v>9</v>
      </c>
      <c r="F213">
        <f t="shared" si="3"/>
        <v>2582.2248754254028</v>
      </c>
      <c r="G213" s="1">
        <v>3153.62819801151</v>
      </c>
    </row>
    <row r="214" spans="1:7" x14ac:dyDescent="0.3">
      <c r="A214" s="5">
        <v>-75.190462164951001</v>
      </c>
      <c r="B214" s="5">
        <v>6.0431558525893898</v>
      </c>
      <c r="C214" s="1">
        <v>2597.4740705699528</v>
      </c>
      <c r="D214" s="1">
        <v>1201</v>
      </c>
      <c r="E214" t="s">
        <v>9</v>
      </c>
      <c r="F214">
        <f t="shared" si="3"/>
        <v>2597.4740705699528</v>
      </c>
      <c r="G214" s="1">
        <v>3168.87739315606</v>
      </c>
    </row>
    <row r="215" spans="1:7" x14ac:dyDescent="0.3">
      <c r="A215" s="5">
        <v>-75.190345861020603</v>
      </c>
      <c r="B215" s="5">
        <v>6.0431975737869799</v>
      </c>
      <c r="C215" s="1">
        <v>2611.153756744463</v>
      </c>
      <c r="D215" s="1">
        <v>1199</v>
      </c>
      <c r="E215" t="s">
        <v>9</v>
      </c>
      <c r="F215">
        <f t="shared" si="3"/>
        <v>2611.153756744463</v>
      </c>
      <c r="G215" s="1">
        <v>3182.5570793305701</v>
      </c>
    </row>
    <row r="216" spans="1:7" x14ac:dyDescent="0.3">
      <c r="A216" s="5">
        <v>-75.190229557090305</v>
      </c>
      <c r="B216" s="5">
        <v>6.0432392949845699</v>
      </c>
      <c r="C216" s="1">
        <v>2624.8334429189727</v>
      </c>
      <c r="D216" s="1">
        <v>1199</v>
      </c>
      <c r="E216" t="s">
        <v>9</v>
      </c>
      <c r="F216">
        <f t="shared" si="3"/>
        <v>2624.8334429189727</v>
      </c>
      <c r="G216" s="1">
        <v>3196.2367655050798</v>
      </c>
    </row>
    <row r="217" spans="1:7" x14ac:dyDescent="0.3">
      <c r="A217" s="5">
        <v>-75.190113253159893</v>
      </c>
      <c r="B217" s="5">
        <v>6.04328101618216</v>
      </c>
      <c r="C217" s="1">
        <v>2638.5131290934828</v>
      </c>
      <c r="D217" s="1">
        <v>1198</v>
      </c>
      <c r="E217" t="s">
        <v>9</v>
      </c>
      <c r="F217">
        <f t="shared" si="3"/>
        <v>2638.5131290934828</v>
      </c>
      <c r="G217" s="1">
        <v>3209.91645167959</v>
      </c>
    </row>
    <row r="218" spans="1:7" x14ac:dyDescent="0.3">
      <c r="A218" s="5">
        <v>-75.189996949229595</v>
      </c>
      <c r="B218" s="5">
        <v>6.0433227373797598</v>
      </c>
      <c r="C218" s="1">
        <v>2652.192815267993</v>
      </c>
      <c r="D218" s="1">
        <v>1198</v>
      </c>
      <c r="E218" t="s">
        <v>9</v>
      </c>
      <c r="F218">
        <f t="shared" si="3"/>
        <v>2652.192815267993</v>
      </c>
      <c r="G218" s="1">
        <v>3223.5961378541001</v>
      </c>
    </row>
    <row r="219" spans="1:7" x14ac:dyDescent="0.3">
      <c r="A219" s="5">
        <v>-75.189880645299198</v>
      </c>
      <c r="B219" s="5">
        <v>6.0433644585773498</v>
      </c>
      <c r="C219" s="1">
        <v>2665.8725014425027</v>
      </c>
      <c r="D219" s="1">
        <v>1199</v>
      </c>
      <c r="E219" t="s">
        <v>9</v>
      </c>
      <c r="F219">
        <f t="shared" si="3"/>
        <v>2665.8725014425027</v>
      </c>
      <c r="G219" s="1">
        <v>3237.2758240286098</v>
      </c>
    </row>
    <row r="220" spans="1:7" x14ac:dyDescent="0.3">
      <c r="A220" s="5">
        <v>-75.1897643413689</v>
      </c>
      <c r="B220" s="5">
        <v>6.0434061797749399</v>
      </c>
      <c r="C220" s="1">
        <v>2679.5521876170128</v>
      </c>
      <c r="D220" s="1">
        <v>1198</v>
      </c>
      <c r="E220" t="s">
        <v>9</v>
      </c>
      <c r="F220">
        <f t="shared" si="3"/>
        <v>2679.5521876170128</v>
      </c>
      <c r="G220" s="1">
        <v>3250.95551020312</v>
      </c>
    </row>
    <row r="221" spans="1:7" x14ac:dyDescent="0.3">
      <c r="A221" s="5">
        <v>-75.189648037438502</v>
      </c>
      <c r="B221" s="5">
        <v>6.0434479009725299</v>
      </c>
      <c r="C221" s="1">
        <v>2693.231873791523</v>
      </c>
      <c r="D221" s="1">
        <v>1198</v>
      </c>
      <c r="E221" t="s">
        <v>9</v>
      </c>
      <c r="F221">
        <f t="shared" si="3"/>
        <v>2693.231873791523</v>
      </c>
      <c r="G221" s="1">
        <v>3264.6351963776301</v>
      </c>
    </row>
    <row r="222" spans="1:7" x14ac:dyDescent="0.3">
      <c r="A222" s="5">
        <v>-75.189531733508204</v>
      </c>
      <c r="B222" s="5">
        <v>6.04348962217012</v>
      </c>
      <c r="C222" s="1">
        <v>2706.9115599660327</v>
      </c>
      <c r="D222" s="1">
        <v>1198</v>
      </c>
      <c r="E222" t="s">
        <v>9</v>
      </c>
      <c r="F222">
        <f t="shared" si="3"/>
        <v>2706.9115599660327</v>
      </c>
      <c r="G222" s="1">
        <v>3278.3148825521398</v>
      </c>
    </row>
    <row r="223" spans="1:7" x14ac:dyDescent="0.3">
      <c r="A223" s="5">
        <v>-75.189415429577807</v>
      </c>
      <c r="B223" s="5">
        <v>6.04353134336771</v>
      </c>
      <c r="C223" s="1">
        <v>2720.5912461405428</v>
      </c>
      <c r="D223" s="1">
        <v>1197</v>
      </c>
      <c r="E223" t="s">
        <v>9</v>
      </c>
      <c r="F223">
        <f t="shared" si="3"/>
        <v>2720.5912461405428</v>
      </c>
      <c r="G223" s="1">
        <v>3291.99456872665</v>
      </c>
    </row>
    <row r="224" spans="1:7" x14ac:dyDescent="0.3">
      <c r="A224" s="5">
        <v>-75.189299125647494</v>
      </c>
      <c r="B224" s="5">
        <v>6.0435730645653001</v>
      </c>
      <c r="C224" s="1">
        <v>2734.270932315053</v>
      </c>
      <c r="D224" s="1">
        <v>1196</v>
      </c>
      <c r="E224" t="s">
        <v>9</v>
      </c>
      <c r="F224">
        <f t="shared" si="3"/>
        <v>2734.270932315053</v>
      </c>
      <c r="G224" s="1">
        <v>3305.6742549011601</v>
      </c>
    </row>
    <row r="225" spans="1:7" x14ac:dyDescent="0.3">
      <c r="A225" s="5">
        <v>-75.189182821717097</v>
      </c>
      <c r="B225" s="5">
        <v>6.0436147857628901</v>
      </c>
      <c r="C225" s="1">
        <v>2747.9506184895627</v>
      </c>
      <c r="D225" s="1">
        <v>1194</v>
      </c>
      <c r="E225" t="s">
        <v>9</v>
      </c>
      <c r="F225">
        <f t="shared" si="3"/>
        <v>2747.9506184895627</v>
      </c>
      <c r="G225" s="1">
        <v>3319.3539410756698</v>
      </c>
    </row>
    <row r="226" spans="1:7" x14ac:dyDescent="0.3">
      <c r="A226" s="5">
        <v>-75.189050120645902</v>
      </c>
      <c r="B226" s="5">
        <v>6.0436557286913102</v>
      </c>
      <c r="C226" s="1">
        <v>2763.326063434703</v>
      </c>
      <c r="D226" s="1">
        <v>1192</v>
      </c>
      <c r="E226" t="s">
        <v>9</v>
      </c>
      <c r="F226">
        <f t="shared" si="3"/>
        <v>2763.326063434703</v>
      </c>
      <c r="G226" s="1">
        <v>3334.7293860208101</v>
      </c>
    </row>
    <row r="227" spans="1:7" x14ac:dyDescent="0.3">
      <c r="A227" s="5">
        <v>-75.188917419574807</v>
      </c>
      <c r="B227" s="5">
        <v>6.04369667161974</v>
      </c>
      <c r="C227" s="1">
        <v>2778.7015083798428</v>
      </c>
      <c r="D227" s="1">
        <v>1191</v>
      </c>
      <c r="E227" t="s">
        <v>9</v>
      </c>
      <c r="F227">
        <f t="shared" si="3"/>
        <v>2778.7015083798428</v>
      </c>
      <c r="G227" s="1">
        <v>3350.10483096595</v>
      </c>
    </row>
    <row r="228" spans="1:7" x14ac:dyDescent="0.3">
      <c r="A228" s="5">
        <v>-75.188784718503598</v>
      </c>
      <c r="B228" s="5">
        <v>6.0437376145481601</v>
      </c>
      <c r="C228" s="1">
        <v>2794.0769533249927</v>
      </c>
      <c r="D228" s="1">
        <v>1188</v>
      </c>
      <c r="E228" t="s">
        <v>9</v>
      </c>
      <c r="F228">
        <f t="shared" si="3"/>
        <v>2794.0769533249927</v>
      </c>
      <c r="G228" s="1">
        <v>3365.4802759110999</v>
      </c>
    </row>
    <row r="229" spans="1:7" x14ac:dyDescent="0.3">
      <c r="A229" s="5">
        <v>-75.188652017432403</v>
      </c>
      <c r="B229" s="5">
        <v>6.0437785574765801</v>
      </c>
      <c r="C229" s="1">
        <v>2809.452398270133</v>
      </c>
      <c r="D229" s="1">
        <v>1187</v>
      </c>
      <c r="E229" t="s">
        <v>9</v>
      </c>
      <c r="F229">
        <f t="shared" si="3"/>
        <v>2809.452398270133</v>
      </c>
      <c r="G229" s="1">
        <v>3380.8557208562402</v>
      </c>
    </row>
    <row r="230" spans="1:7" x14ac:dyDescent="0.3">
      <c r="A230" s="5">
        <v>-75.188528571522795</v>
      </c>
      <c r="B230" s="5">
        <v>6.0438875318886698</v>
      </c>
      <c r="C230" s="1">
        <v>2827.6764078144229</v>
      </c>
      <c r="D230" s="1">
        <v>1186</v>
      </c>
      <c r="E230" t="s">
        <v>9</v>
      </c>
      <c r="F230">
        <f t="shared" si="3"/>
        <v>2827.6764078144229</v>
      </c>
      <c r="G230" s="1">
        <v>3399.07973040053</v>
      </c>
    </row>
    <row r="231" spans="1:7" x14ac:dyDescent="0.3">
      <c r="A231" s="5">
        <v>-75.188405125613102</v>
      </c>
      <c r="B231" s="5">
        <v>6.0439965063007497</v>
      </c>
      <c r="C231" s="1">
        <v>2845.9004173587127</v>
      </c>
      <c r="D231" s="1">
        <v>1186</v>
      </c>
      <c r="E231" t="s">
        <v>9</v>
      </c>
      <c r="F231">
        <f t="shared" si="3"/>
        <v>2845.9004173587127</v>
      </c>
      <c r="G231" s="1">
        <v>3417.3037399448199</v>
      </c>
    </row>
    <row r="232" spans="1:7" x14ac:dyDescent="0.3">
      <c r="A232" s="5">
        <v>-75.188281679703493</v>
      </c>
      <c r="B232" s="5">
        <v>6.0441054807128296</v>
      </c>
      <c r="C232" s="1">
        <v>2864.124426903013</v>
      </c>
      <c r="D232" s="1">
        <v>1186</v>
      </c>
      <c r="E232" t="s">
        <v>9</v>
      </c>
      <c r="F232">
        <f t="shared" si="3"/>
        <v>2864.124426903013</v>
      </c>
      <c r="G232" s="1">
        <v>3435.5277494891202</v>
      </c>
    </row>
    <row r="233" spans="1:7" x14ac:dyDescent="0.3">
      <c r="A233" s="5">
        <v>-75.1881582337938</v>
      </c>
      <c r="B233" s="5">
        <v>6.0442144551249202</v>
      </c>
      <c r="C233" s="1">
        <v>2882.3484364473029</v>
      </c>
      <c r="D233" s="1">
        <v>1184</v>
      </c>
      <c r="E233" t="s">
        <v>9</v>
      </c>
      <c r="F233">
        <f t="shared" si="3"/>
        <v>2882.3484364473029</v>
      </c>
      <c r="G233" s="1">
        <v>3453.7517590334101</v>
      </c>
    </row>
    <row r="234" spans="1:7" x14ac:dyDescent="0.3">
      <c r="A234" s="5">
        <v>-75.188034787884206</v>
      </c>
      <c r="B234" s="5">
        <v>6.0443234295370001</v>
      </c>
      <c r="C234" s="1">
        <v>2900.5724459915928</v>
      </c>
      <c r="D234" s="1">
        <v>1184</v>
      </c>
      <c r="E234" t="s">
        <v>9</v>
      </c>
      <c r="F234">
        <f t="shared" si="3"/>
        <v>2900.5724459915928</v>
      </c>
      <c r="G234" s="1">
        <v>3471.9757685776999</v>
      </c>
    </row>
    <row r="235" spans="1:7" x14ac:dyDescent="0.3">
      <c r="A235" s="5">
        <v>-75.187866540540099</v>
      </c>
      <c r="B235" s="5">
        <v>6.0444269402601103</v>
      </c>
      <c r="C235" s="1">
        <v>2922.4386237078929</v>
      </c>
      <c r="D235" s="1">
        <v>1184</v>
      </c>
      <c r="E235" t="s">
        <v>9</v>
      </c>
      <c r="F235">
        <f t="shared" si="3"/>
        <v>2922.4386237078929</v>
      </c>
      <c r="G235" s="1">
        <v>3493.8419462940001</v>
      </c>
    </row>
    <row r="236" spans="1:7" x14ac:dyDescent="0.3">
      <c r="A236" s="5">
        <v>-75.187698293196107</v>
      </c>
      <c r="B236" s="5">
        <v>6.0445304509832196</v>
      </c>
      <c r="C236" s="1">
        <v>2944.3048014242027</v>
      </c>
      <c r="D236" s="1">
        <v>1183</v>
      </c>
      <c r="E236" t="s">
        <v>9</v>
      </c>
      <c r="F236">
        <f t="shared" si="3"/>
        <v>2944.3048014242027</v>
      </c>
      <c r="G236" s="1">
        <v>3515.7081240103098</v>
      </c>
    </row>
    <row r="237" spans="1:7" x14ac:dyDescent="0.3">
      <c r="A237" s="5">
        <v>-75.187568822744893</v>
      </c>
      <c r="B237" s="5">
        <v>6.0445360060357496</v>
      </c>
      <c r="C237" s="1">
        <v>2958.6536282806528</v>
      </c>
      <c r="D237" s="1">
        <v>1181</v>
      </c>
      <c r="E237" t="s">
        <v>9</v>
      </c>
      <c r="F237">
        <f t="shared" si="3"/>
        <v>2958.6536282806528</v>
      </c>
      <c r="G237" s="1">
        <v>3530.05695086676</v>
      </c>
    </row>
    <row r="238" spans="1:7" x14ac:dyDescent="0.3">
      <c r="A238" s="5">
        <v>-75.187439352293595</v>
      </c>
      <c r="B238" s="5">
        <v>6.0445415610882902</v>
      </c>
      <c r="C238" s="1">
        <v>2973.002455137113</v>
      </c>
      <c r="D238" s="1">
        <v>1179</v>
      </c>
      <c r="E238" t="s">
        <v>9</v>
      </c>
      <c r="F238">
        <f t="shared" si="3"/>
        <v>2973.002455137113</v>
      </c>
      <c r="G238" s="1">
        <v>3544.4057777232201</v>
      </c>
    </row>
    <row r="239" spans="1:7" x14ac:dyDescent="0.3">
      <c r="A239" s="5">
        <v>-75.187309881842395</v>
      </c>
      <c r="B239" s="5">
        <v>6.0445471161408202</v>
      </c>
      <c r="C239" s="1">
        <v>2987.3512819935627</v>
      </c>
      <c r="D239" s="1">
        <v>1178</v>
      </c>
      <c r="E239" t="s">
        <v>9</v>
      </c>
      <c r="F239">
        <f t="shared" si="3"/>
        <v>2987.3512819935627</v>
      </c>
      <c r="G239" s="1">
        <v>3558.7546045796698</v>
      </c>
    </row>
    <row r="240" spans="1:7" x14ac:dyDescent="0.3">
      <c r="A240" s="5">
        <v>-75.187188365991602</v>
      </c>
      <c r="B240" s="5">
        <v>6.04443626127581</v>
      </c>
      <c r="C240" s="1">
        <v>3005.5549866997931</v>
      </c>
      <c r="D240" s="1">
        <v>1174</v>
      </c>
      <c r="E240" t="s">
        <v>9</v>
      </c>
      <c r="F240">
        <f t="shared" si="3"/>
        <v>3005.5549866997931</v>
      </c>
      <c r="G240" s="1">
        <v>3576.9583092859002</v>
      </c>
    </row>
    <row r="241" spans="1:7" x14ac:dyDescent="0.3">
      <c r="A241" s="5">
        <v>-75.187066850140695</v>
      </c>
      <c r="B241" s="5">
        <v>6.0443254064107999</v>
      </c>
      <c r="C241" s="1">
        <v>3023.758691406013</v>
      </c>
      <c r="D241" s="1">
        <v>1174</v>
      </c>
      <c r="E241" t="s">
        <v>9</v>
      </c>
      <c r="F241">
        <f t="shared" si="3"/>
        <v>3023.758691406013</v>
      </c>
      <c r="G241" s="1">
        <v>3595.1620139921201</v>
      </c>
    </row>
    <row r="242" spans="1:7" x14ac:dyDescent="0.3">
      <c r="A242" s="5">
        <v>-75.186945334289803</v>
      </c>
      <c r="B242" s="5">
        <v>6.0442145515457897</v>
      </c>
      <c r="C242" s="1">
        <v>3041.9623961122329</v>
      </c>
      <c r="D242" s="1">
        <v>1176</v>
      </c>
      <c r="E242" t="s">
        <v>9</v>
      </c>
      <c r="F242">
        <f t="shared" si="3"/>
        <v>3041.9623961122329</v>
      </c>
      <c r="G242" s="1">
        <v>3613.3657186983401</v>
      </c>
    </row>
    <row r="243" spans="1:7" x14ac:dyDescent="0.3">
      <c r="A243" s="5">
        <v>-75.186823818438995</v>
      </c>
      <c r="B243" s="5">
        <v>6.0441036966807804</v>
      </c>
      <c r="C243" s="1">
        <v>3060.1661008184528</v>
      </c>
      <c r="D243" s="1">
        <v>1178</v>
      </c>
      <c r="E243" t="s">
        <v>9</v>
      </c>
      <c r="F243">
        <f t="shared" si="3"/>
        <v>3060.1661008184528</v>
      </c>
      <c r="G243" s="1">
        <v>3631.56942340456</v>
      </c>
    </row>
    <row r="244" spans="1:7" x14ac:dyDescent="0.3">
      <c r="A244" s="5">
        <v>-75.186702302588102</v>
      </c>
      <c r="B244" s="5">
        <v>6.0439928418157702</v>
      </c>
      <c r="C244" s="1">
        <v>3078.3698055246728</v>
      </c>
      <c r="D244" s="1">
        <v>1180</v>
      </c>
      <c r="E244" t="s">
        <v>9</v>
      </c>
      <c r="F244">
        <f t="shared" si="3"/>
        <v>3078.3698055246728</v>
      </c>
      <c r="G244" s="1">
        <v>3649.7731281107799</v>
      </c>
    </row>
    <row r="245" spans="1:7" x14ac:dyDescent="0.3">
      <c r="A245" s="5">
        <v>-75.186539451265006</v>
      </c>
      <c r="B245" s="5">
        <v>6.0438265196759504</v>
      </c>
      <c r="C245" s="1">
        <v>3104.1297383948327</v>
      </c>
      <c r="D245" s="1">
        <v>1187</v>
      </c>
      <c r="E245" t="s">
        <v>9</v>
      </c>
      <c r="F245">
        <f t="shared" si="3"/>
        <v>3104.1297383948327</v>
      </c>
      <c r="G245" s="1">
        <v>3675.5330609809398</v>
      </c>
    </row>
    <row r="246" spans="1:7" x14ac:dyDescent="0.3">
      <c r="A246" s="5">
        <v>-75.186376599941894</v>
      </c>
      <c r="B246" s="5">
        <v>6.0436601975361297</v>
      </c>
      <c r="C246" s="1">
        <v>3129.889671264993</v>
      </c>
      <c r="D246" s="1">
        <v>1192</v>
      </c>
      <c r="E246" t="s">
        <v>9</v>
      </c>
      <c r="F246">
        <f t="shared" si="3"/>
        <v>3129.889671264993</v>
      </c>
      <c r="G246" s="1">
        <v>3701.2929938511002</v>
      </c>
    </row>
    <row r="247" spans="1:7" x14ac:dyDescent="0.3">
      <c r="A247" s="5">
        <v>-75.186162333661002</v>
      </c>
      <c r="B247" s="5">
        <v>6.0435495316486998</v>
      </c>
      <c r="C247" s="1">
        <v>3156.5859652272029</v>
      </c>
      <c r="D247" s="1">
        <v>1189</v>
      </c>
      <c r="E247" t="s">
        <v>9</v>
      </c>
      <c r="F247">
        <f t="shared" si="3"/>
        <v>3156.5859652272029</v>
      </c>
      <c r="G247" s="1">
        <v>3727.9892878133101</v>
      </c>
    </row>
    <row r="248" spans="1:7" x14ac:dyDescent="0.3">
      <c r="A248" s="5">
        <v>-75.186043489756599</v>
      </c>
      <c r="B248" s="5">
        <v>6.04358284037371</v>
      </c>
      <c r="C248" s="1">
        <v>3170.2510262965829</v>
      </c>
      <c r="D248" s="1">
        <v>1184</v>
      </c>
      <c r="E248" t="s">
        <v>9</v>
      </c>
      <c r="F248">
        <f t="shared" si="3"/>
        <v>3170.2510262965829</v>
      </c>
      <c r="G248" s="1">
        <v>3741.6543488826901</v>
      </c>
    </row>
    <row r="249" spans="1:7" x14ac:dyDescent="0.3">
      <c r="A249" s="5">
        <v>-75.185924645852296</v>
      </c>
      <c r="B249" s="5">
        <v>6.0436161490987299</v>
      </c>
      <c r="C249" s="1">
        <v>3183.916087365973</v>
      </c>
      <c r="D249" s="1">
        <v>1179</v>
      </c>
      <c r="E249" t="s">
        <v>9</v>
      </c>
      <c r="F249">
        <f t="shared" si="3"/>
        <v>3183.916087365973</v>
      </c>
      <c r="G249" s="1">
        <v>3755.3194099520802</v>
      </c>
    </row>
    <row r="250" spans="1:7" x14ac:dyDescent="0.3">
      <c r="A250" s="5">
        <v>-75.185805801947893</v>
      </c>
      <c r="B250" s="5">
        <v>6.0436494578237401</v>
      </c>
      <c r="C250" s="1">
        <v>3197.581148435353</v>
      </c>
      <c r="D250" s="1">
        <v>1176</v>
      </c>
      <c r="E250" t="s">
        <v>9</v>
      </c>
      <c r="F250">
        <f t="shared" si="3"/>
        <v>3197.581148435353</v>
      </c>
      <c r="G250" s="1">
        <v>3768.9844710214602</v>
      </c>
    </row>
    <row r="251" spans="1:7" x14ac:dyDescent="0.3">
      <c r="A251" s="5">
        <v>-75.185643229416101</v>
      </c>
      <c r="B251" s="5">
        <v>6.0436200295359201</v>
      </c>
      <c r="C251" s="1">
        <v>3215.8739942558027</v>
      </c>
      <c r="D251" s="1">
        <v>1174</v>
      </c>
      <c r="E251" t="s">
        <v>9</v>
      </c>
      <c r="F251">
        <f t="shared" si="3"/>
        <v>3215.8739942558027</v>
      </c>
      <c r="G251" s="1">
        <v>3787.2773168419099</v>
      </c>
    </row>
    <row r="252" spans="1:7" x14ac:dyDescent="0.3">
      <c r="A252" s="5">
        <v>-75.185480656884295</v>
      </c>
      <c r="B252" s="5">
        <v>6.0435906012480904</v>
      </c>
      <c r="C252" s="1">
        <v>3234.1668400762628</v>
      </c>
      <c r="D252" s="1">
        <v>1172</v>
      </c>
      <c r="E252" t="s">
        <v>9</v>
      </c>
      <c r="F252">
        <f t="shared" si="3"/>
        <v>3234.1668400762628</v>
      </c>
      <c r="G252" s="1">
        <v>3805.57016266237</v>
      </c>
    </row>
    <row r="253" spans="1:7" x14ac:dyDescent="0.3">
      <c r="A253" s="5">
        <v>-75.185327876642404</v>
      </c>
      <c r="B253" s="5">
        <v>6.0435036174173398</v>
      </c>
      <c r="C253" s="1">
        <v>3253.6280340610228</v>
      </c>
      <c r="D253" s="1">
        <v>1167</v>
      </c>
      <c r="E253" t="s">
        <v>9</v>
      </c>
      <c r="F253">
        <f t="shared" si="3"/>
        <v>3253.6280340610228</v>
      </c>
      <c r="G253" s="1">
        <v>3825.03135664713</v>
      </c>
    </row>
    <row r="254" spans="1:7" x14ac:dyDescent="0.3">
      <c r="A254" s="5">
        <v>-75.185175096400599</v>
      </c>
      <c r="B254" s="5">
        <v>6.0434166335865998</v>
      </c>
      <c r="C254" s="1">
        <v>3273.0892280457929</v>
      </c>
      <c r="D254" s="1">
        <v>1168</v>
      </c>
      <c r="E254" t="s">
        <v>9</v>
      </c>
      <c r="F254">
        <f t="shared" si="3"/>
        <v>3273.0892280457929</v>
      </c>
      <c r="G254" s="1">
        <v>3844.4925506319</v>
      </c>
    </row>
    <row r="255" spans="1:7" x14ac:dyDescent="0.3">
      <c r="A255" s="5">
        <v>-75.185051121695494</v>
      </c>
      <c r="B255" s="5">
        <v>6.0433633186361799</v>
      </c>
      <c r="C255" s="1">
        <v>3288.0294379581328</v>
      </c>
      <c r="D255" s="1">
        <v>1169</v>
      </c>
      <c r="E255" t="s">
        <v>9</v>
      </c>
      <c r="F255">
        <f t="shared" si="3"/>
        <v>3288.0294379581328</v>
      </c>
      <c r="G255" s="1">
        <v>3859.43276054424</v>
      </c>
    </row>
    <row r="256" spans="1:7" x14ac:dyDescent="0.3">
      <c r="A256" s="5">
        <v>-75.184927146990304</v>
      </c>
      <c r="B256" s="5">
        <v>6.0433100036857601</v>
      </c>
      <c r="C256" s="1">
        <v>3302.9696478704627</v>
      </c>
      <c r="D256" s="1">
        <v>1168</v>
      </c>
      <c r="E256" t="s">
        <v>9</v>
      </c>
      <c r="F256">
        <f t="shared" si="3"/>
        <v>3302.9696478704627</v>
      </c>
      <c r="G256" s="1">
        <v>3874.3729704565699</v>
      </c>
    </row>
    <row r="257" spans="1:7" x14ac:dyDescent="0.3">
      <c r="A257" s="5">
        <v>-75.1848031722852</v>
      </c>
      <c r="B257" s="5">
        <v>6.0432566887353403</v>
      </c>
      <c r="C257" s="1">
        <v>3317.9098577827926</v>
      </c>
      <c r="D257" s="1">
        <v>1171</v>
      </c>
      <c r="E257" t="s">
        <v>9</v>
      </c>
      <c r="F257">
        <f t="shared" si="3"/>
        <v>3317.9098577827926</v>
      </c>
      <c r="G257" s="1">
        <v>3889.3131803688998</v>
      </c>
    </row>
    <row r="258" spans="1:7" x14ac:dyDescent="0.3">
      <c r="A258" s="5">
        <v>-75.184679197580095</v>
      </c>
      <c r="B258" s="5">
        <v>6.0432033737849196</v>
      </c>
      <c r="C258" s="1">
        <v>3332.850067695123</v>
      </c>
      <c r="D258" s="1">
        <v>1171</v>
      </c>
      <c r="E258" t="s">
        <v>9</v>
      </c>
      <c r="F258">
        <f t="shared" si="3"/>
        <v>3332.850067695123</v>
      </c>
      <c r="G258" s="1">
        <v>3904.2533902812302</v>
      </c>
    </row>
    <row r="259" spans="1:7" x14ac:dyDescent="0.3">
      <c r="A259" s="5">
        <v>-75.184552334815393</v>
      </c>
      <c r="B259" s="5">
        <v>6.04319172822398</v>
      </c>
      <c r="C259" s="1">
        <v>3346.9559506061128</v>
      </c>
      <c r="D259" s="1">
        <v>1170</v>
      </c>
      <c r="E259" t="s">
        <v>9</v>
      </c>
      <c r="F259">
        <f t="shared" ref="F259:F322" si="4">+C259-$C$41</f>
        <v>3346.9559506061128</v>
      </c>
      <c r="G259" s="1">
        <v>3918.3592731922199</v>
      </c>
    </row>
    <row r="260" spans="1:7" x14ac:dyDescent="0.3">
      <c r="A260" s="5">
        <v>-75.184425472050805</v>
      </c>
      <c r="B260" s="5">
        <v>6.0431800826630298</v>
      </c>
      <c r="C260" s="1">
        <v>3361.061833517103</v>
      </c>
      <c r="D260" s="1">
        <v>1167</v>
      </c>
      <c r="E260" t="s">
        <v>9</v>
      </c>
      <c r="F260">
        <f t="shared" si="4"/>
        <v>3361.061833517103</v>
      </c>
      <c r="G260" s="1">
        <v>3932.4651561032101</v>
      </c>
    </row>
    <row r="261" spans="1:7" x14ac:dyDescent="0.3">
      <c r="A261" s="5">
        <v>-75.184298609286202</v>
      </c>
      <c r="B261" s="5">
        <v>6.0431684371020902</v>
      </c>
      <c r="C261" s="1">
        <v>3375.1677164280927</v>
      </c>
      <c r="D261" s="1">
        <v>1164</v>
      </c>
      <c r="E261" t="s">
        <v>9</v>
      </c>
      <c r="F261">
        <f t="shared" si="4"/>
        <v>3375.1677164280927</v>
      </c>
      <c r="G261" s="1">
        <v>3946.5710390141999</v>
      </c>
    </row>
    <row r="262" spans="1:7" x14ac:dyDescent="0.3">
      <c r="A262" s="5">
        <v>-75.184171746521599</v>
      </c>
      <c r="B262" s="5">
        <v>6.0431567915411497</v>
      </c>
      <c r="C262" s="1">
        <v>3389.2735993390829</v>
      </c>
      <c r="D262" s="1">
        <v>1164</v>
      </c>
      <c r="E262" t="s">
        <v>9</v>
      </c>
      <c r="F262">
        <f t="shared" si="4"/>
        <v>3389.2735993390829</v>
      </c>
      <c r="G262" s="1">
        <v>3960.6769219251901</v>
      </c>
    </row>
    <row r="263" spans="1:7" x14ac:dyDescent="0.3">
      <c r="A263" s="5">
        <v>-75.1840449562891</v>
      </c>
      <c r="B263" s="5">
        <v>6.0431808574359502</v>
      </c>
      <c r="C263" s="1">
        <v>3403.5626391569926</v>
      </c>
      <c r="D263" s="1">
        <v>1162</v>
      </c>
      <c r="E263" t="s">
        <v>9</v>
      </c>
      <c r="F263">
        <f t="shared" si="4"/>
        <v>3403.5626391569926</v>
      </c>
      <c r="G263" s="1">
        <v>3974.9659617430998</v>
      </c>
    </row>
    <row r="264" spans="1:7" x14ac:dyDescent="0.3">
      <c r="A264" s="5">
        <v>-75.1839181660566</v>
      </c>
      <c r="B264" s="5">
        <v>6.0432049233307401</v>
      </c>
      <c r="C264" s="1">
        <v>3417.8516789748928</v>
      </c>
      <c r="D264" s="1">
        <v>1163</v>
      </c>
      <c r="E264" t="s">
        <v>9</v>
      </c>
      <c r="F264">
        <f t="shared" si="4"/>
        <v>3417.8516789748928</v>
      </c>
      <c r="G264" s="1">
        <v>3989.255001561</v>
      </c>
    </row>
    <row r="265" spans="1:7" x14ac:dyDescent="0.3">
      <c r="A265" s="5">
        <v>-75.183786133766702</v>
      </c>
      <c r="B265" s="5">
        <v>6.0432501622691301</v>
      </c>
      <c r="C265" s="1">
        <v>3433.303622489283</v>
      </c>
      <c r="D265" s="1">
        <v>1163</v>
      </c>
      <c r="E265" t="s">
        <v>9</v>
      </c>
      <c r="F265">
        <f t="shared" si="4"/>
        <v>3433.303622489283</v>
      </c>
      <c r="G265" s="1">
        <v>4004.7069450753902</v>
      </c>
    </row>
    <row r="266" spans="1:7" x14ac:dyDescent="0.3">
      <c r="A266" s="5">
        <v>-75.183654101476804</v>
      </c>
      <c r="B266" s="5">
        <v>6.0432954012075104</v>
      </c>
      <c r="C266" s="1">
        <v>3448.7555660036828</v>
      </c>
      <c r="D266" s="1">
        <v>1160</v>
      </c>
      <c r="E266" t="s">
        <v>9</v>
      </c>
      <c r="F266">
        <f t="shared" si="4"/>
        <v>3448.7555660036828</v>
      </c>
      <c r="G266" s="1">
        <v>4020.15888858979</v>
      </c>
    </row>
    <row r="267" spans="1:7" x14ac:dyDescent="0.3">
      <c r="A267" s="5">
        <v>-75.183522069186907</v>
      </c>
      <c r="B267" s="5">
        <v>6.0433406401458996</v>
      </c>
      <c r="C267" s="1">
        <v>3464.207509518073</v>
      </c>
      <c r="D267" s="1">
        <v>1159</v>
      </c>
      <c r="E267" t="s">
        <v>9</v>
      </c>
      <c r="F267">
        <f t="shared" si="4"/>
        <v>3464.207509518073</v>
      </c>
      <c r="G267" s="1">
        <v>4035.6108321041802</v>
      </c>
    </row>
    <row r="268" spans="1:7" x14ac:dyDescent="0.3">
      <c r="A268" s="5">
        <v>-75.183390036897094</v>
      </c>
      <c r="B268" s="5">
        <v>6.0433858790842798</v>
      </c>
      <c r="C268" s="1">
        <v>3479.6594530324628</v>
      </c>
      <c r="D268" s="1">
        <v>1159</v>
      </c>
      <c r="E268" t="s">
        <v>9</v>
      </c>
      <c r="F268">
        <f t="shared" si="4"/>
        <v>3479.6594530324628</v>
      </c>
      <c r="G268" s="1">
        <v>4051.06277561857</v>
      </c>
    </row>
    <row r="269" spans="1:7" x14ac:dyDescent="0.3">
      <c r="A269" s="5">
        <v>-75.183258004607197</v>
      </c>
      <c r="B269" s="5">
        <v>6.0434311180226601</v>
      </c>
      <c r="C269" s="1">
        <v>3495.111396546853</v>
      </c>
      <c r="D269" s="1">
        <v>1157</v>
      </c>
      <c r="E269" t="s">
        <v>9</v>
      </c>
      <c r="F269">
        <f t="shared" si="4"/>
        <v>3495.111396546853</v>
      </c>
      <c r="G269" s="1">
        <v>4066.5147191329602</v>
      </c>
    </row>
    <row r="270" spans="1:7" x14ac:dyDescent="0.3">
      <c r="A270" s="5">
        <v>-75.183125972317299</v>
      </c>
      <c r="B270" s="5">
        <v>6.0434763569610501</v>
      </c>
      <c r="C270" s="1">
        <v>3510.5633400612428</v>
      </c>
      <c r="D270" s="1">
        <v>1155</v>
      </c>
      <c r="E270" t="s">
        <v>9</v>
      </c>
      <c r="F270">
        <f t="shared" si="4"/>
        <v>3510.5633400612428</v>
      </c>
      <c r="G270" s="1">
        <v>4081.9666626473499</v>
      </c>
    </row>
    <row r="271" spans="1:7" x14ac:dyDescent="0.3">
      <c r="A271" s="5">
        <v>-75.183000532637806</v>
      </c>
      <c r="B271" s="5">
        <v>6.0435149690491796</v>
      </c>
      <c r="C271" s="1">
        <v>3525.0944709487826</v>
      </c>
      <c r="D271" s="1">
        <v>1157</v>
      </c>
      <c r="E271" t="s">
        <v>9</v>
      </c>
      <c r="F271">
        <f t="shared" si="4"/>
        <v>3525.0944709487826</v>
      </c>
      <c r="G271" s="1">
        <v>4096.4977935348898</v>
      </c>
    </row>
    <row r="272" spans="1:7" x14ac:dyDescent="0.3">
      <c r="A272" s="5">
        <v>-75.182875092958398</v>
      </c>
      <c r="B272" s="5">
        <v>6.0435535811373198</v>
      </c>
      <c r="C272" s="1">
        <v>3539.6256018363224</v>
      </c>
      <c r="D272" s="1">
        <v>1155</v>
      </c>
      <c r="E272" t="s">
        <v>9</v>
      </c>
      <c r="F272">
        <f t="shared" si="4"/>
        <v>3539.6256018363224</v>
      </c>
      <c r="G272" s="1">
        <v>4111.0289244224296</v>
      </c>
    </row>
    <row r="273" spans="1:7" x14ac:dyDescent="0.3">
      <c r="A273" s="5">
        <v>-75.182749653279004</v>
      </c>
      <c r="B273" s="5">
        <v>6.0435921932254502</v>
      </c>
      <c r="C273" s="1">
        <v>3554.1567327238631</v>
      </c>
      <c r="D273" s="1">
        <v>1153</v>
      </c>
      <c r="E273" t="s">
        <v>9</v>
      </c>
      <c r="F273">
        <f t="shared" si="4"/>
        <v>3554.1567327238631</v>
      </c>
      <c r="G273" s="1">
        <v>4125.5600553099703</v>
      </c>
    </row>
    <row r="274" spans="1:7" x14ac:dyDescent="0.3">
      <c r="A274" s="5">
        <v>-75.182624213599595</v>
      </c>
      <c r="B274" s="5">
        <v>6.0436308053135903</v>
      </c>
      <c r="C274" s="1">
        <v>3568.6878636114129</v>
      </c>
      <c r="D274" s="1">
        <v>1153</v>
      </c>
      <c r="E274" t="s">
        <v>9</v>
      </c>
      <c r="F274">
        <f t="shared" si="4"/>
        <v>3568.6878636114129</v>
      </c>
      <c r="G274" s="1">
        <v>4140.0911861975201</v>
      </c>
    </row>
    <row r="275" spans="1:7" x14ac:dyDescent="0.3">
      <c r="A275" s="5">
        <v>-75.182498773920102</v>
      </c>
      <c r="B275" s="5">
        <v>6.0436694174017198</v>
      </c>
      <c r="C275" s="1">
        <v>3583.2189944989527</v>
      </c>
      <c r="D275" s="1">
        <v>1147</v>
      </c>
      <c r="E275" t="s">
        <v>9</v>
      </c>
      <c r="F275">
        <f t="shared" si="4"/>
        <v>3583.2189944989527</v>
      </c>
      <c r="G275" s="1">
        <v>4154.6223170850599</v>
      </c>
    </row>
    <row r="276" spans="1:7" x14ac:dyDescent="0.3">
      <c r="A276" s="5">
        <v>-75.182373334240694</v>
      </c>
      <c r="B276" s="5">
        <v>6.04370802948986</v>
      </c>
      <c r="C276" s="1">
        <v>3597.7501253864925</v>
      </c>
      <c r="D276" s="1">
        <v>1145</v>
      </c>
      <c r="E276" t="s">
        <v>9</v>
      </c>
      <c r="F276">
        <f t="shared" si="4"/>
        <v>3597.7501253864925</v>
      </c>
      <c r="G276" s="1">
        <v>4169.1534479725997</v>
      </c>
    </row>
    <row r="277" spans="1:7" x14ac:dyDescent="0.3">
      <c r="A277" s="5">
        <v>-75.182246475330203</v>
      </c>
      <c r="B277" s="5">
        <v>6.0436983673794904</v>
      </c>
      <c r="C277" s="1">
        <v>3611.8372198031225</v>
      </c>
      <c r="D277" s="1">
        <v>1143</v>
      </c>
      <c r="E277" t="s">
        <v>9</v>
      </c>
      <c r="F277">
        <f t="shared" si="4"/>
        <v>3611.8372198031225</v>
      </c>
      <c r="G277" s="1">
        <v>4183.2405423892296</v>
      </c>
    </row>
    <row r="278" spans="1:7" x14ac:dyDescent="0.3">
      <c r="A278" s="5">
        <v>-75.182119616419598</v>
      </c>
      <c r="B278" s="5">
        <v>6.0436887052691297</v>
      </c>
      <c r="C278" s="1">
        <v>3625.9243142197524</v>
      </c>
      <c r="D278" s="1">
        <v>1142</v>
      </c>
      <c r="E278" t="s">
        <v>9</v>
      </c>
      <c r="F278">
        <f t="shared" si="4"/>
        <v>3625.9243142197524</v>
      </c>
      <c r="G278" s="1">
        <v>4197.3276368058596</v>
      </c>
    </row>
    <row r="279" spans="1:7" x14ac:dyDescent="0.3">
      <c r="A279" s="5">
        <v>-75.181992757509093</v>
      </c>
      <c r="B279" s="5">
        <v>6.0436790431587699</v>
      </c>
      <c r="C279" s="1">
        <v>3640.0114086363933</v>
      </c>
      <c r="D279" s="1">
        <v>1143</v>
      </c>
      <c r="E279" t="s">
        <v>9</v>
      </c>
      <c r="F279">
        <f t="shared" si="4"/>
        <v>3640.0114086363933</v>
      </c>
      <c r="G279" s="1">
        <v>4211.4147312225004</v>
      </c>
    </row>
    <row r="280" spans="1:7" x14ac:dyDescent="0.3">
      <c r="A280" s="5">
        <v>-75.181865898598602</v>
      </c>
      <c r="B280" s="5">
        <v>6.0436693810484101</v>
      </c>
      <c r="C280" s="1">
        <v>3654.0985030530233</v>
      </c>
      <c r="D280" s="1">
        <v>1143</v>
      </c>
      <c r="E280" t="s">
        <v>9</v>
      </c>
      <c r="F280">
        <f t="shared" si="4"/>
        <v>3654.0985030530233</v>
      </c>
      <c r="G280" s="1">
        <v>4225.5018256391304</v>
      </c>
    </row>
    <row r="281" spans="1:7" x14ac:dyDescent="0.3">
      <c r="A281" s="5">
        <v>-75.181752368637007</v>
      </c>
      <c r="B281" s="5">
        <v>6.0436228195394399</v>
      </c>
      <c r="C281" s="1">
        <v>3667.6831985338526</v>
      </c>
      <c r="D281" s="1">
        <v>1145</v>
      </c>
      <c r="E281" t="s">
        <v>9</v>
      </c>
      <c r="F281">
        <f t="shared" si="4"/>
        <v>3667.6831985338526</v>
      </c>
      <c r="G281" s="1">
        <v>4239.0865211199598</v>
      </c>
    </row>
    <row r="282" spans="1:7" x14ac:dyDescent="0.3">
      <c r="A282" s="5">
        <v>-75.181638838675397</v>
      </c>
      <c r="B282" s="5">
        <v>6.0435762580304804</v>
      </c>
      <c r="C282" s="1">
        <v>3681.2678940146729</v>
      </c>
      <c r="D282" s="1">
        <v>1146</v>
      </c>
      <c r="E282" t="s">
        <v>9</v>
      </c>
      <c r="F282">
        <f t="shared" si="4"/>
        <v>3681.2678940146729</v>
      </c>
      <c r="G282" s="1">
        <v>4252.6712166007801</v>
      </c>
    </row>
    <row r="283" spans="1:7" x14ac:dyDescent="0.3">
      <c r="A283" s="5">
        <v>-75.181525308713901</v>
      </c>
      <c r="B283" s="5">
        <v>6.0435296965215102</v>
      </c>
      <c r="C283" s="1">
        <v>3694.8525894955033</v>
      </c>
      <c r="D283" s="1">
        <v>1145</v>
      </c>
      <c r="E283" t="s">
        <v>15</v>
      </c>
      <c r="F283">
        <f t="shared" si="4"/>
        <v>3694.8525894955033</v>
      </c>
      <c r="G283" s="1">
        <v>4266.2559120816104</v>
      </c>
    </row>
    <row r="284" spans="1:7" x14ac:dyDescent="0.3">
      <c r="A284" s="5">
        <v>-75.181310432034095</v>
      </c>
      <c r="B284" s="5">
        <v>6.0434006874291901</v>
      </c>
      <c r="C284" s="1">
        <v>3722.5958203506229</v>
      </c>
      <c r="D284" s="1">
        <v>1143</v>
      </c>
      <c r="E284" t="s">
        <v>15</v>
      </c>
      <c r="F284">
        <f t="shared" si="4"/>
        <v>3722.5958203506229</v>
      </c>
      <c r="G284" s="1">
        <v>4293.9991429367301</v>
      </c>
    </row>
    <row r="285" spans="1:7" x14ac:dyDescent="0.3">
      <c r="A285" s="5">
        <v>-75.181191343841803</v>
      </c>
      <c r="B285" s="5">
        <v>6.0433136338961502</v>
      </c>
      <c r="C285" s="1">
        <v>3738.9232626955531</v>
      </c>
      <c r="D285" s="1">
        <v>1141</v>
      </c>
      <c r="E285" t="s">
        <v>15</v>
      </c>
      <c r="F285">
        <f t="shared" si="4"/>
        <v>3738.9232626955531</v>
      </c>
      <c r="G285" s="1">
        <v>4310.3265852816603</v>
      </c>
    </row>
    <row r="286" spans="1:7" x14ac:dyDescent="0.3">
      <c r="A286" s="5">
        <v>-75.181072255649596</v>
      </c>
      <c r="B286" s="5">
        <v>6.0432265803630996</v>
      </c>
      <c r="C286" s="1">
        <v>3755.2507050404824</v>
      </c>
      <c r="D286" s="1">
        <v>1140</v>
      </c>
      <c r="E286" t="s">
        <v>15</v>
      </c>
      <c r="F286">
        <f t="shared" si="4"/>
        <v>3755.2507050404824</v>
      </c>
      <c r="G286" s="1">
        <v>4326.6540276265896</v>
      </c>
    </row>
    <row r="287" spans="1:7" x14ac:dyDescent="0.3">
      <c r="A287" s="5">
        <v>-75.180949356513906</v>
      </c>
      <c r="B287" s="5">
        <v>6.04321492590371</v>
      </c>
      <c r="C287" s="1">
        <v>3768.9196810393428</v>
      </c>
      <c r="D287" s="1">
        <v>1140</v>
      </c>
      <c r="E287" t="s">
        <v>15</v>
      </c>
      <c r="F287">
        <f t="shared" si="4"/>
        <v>3768.9196810393428</v>
      </c>
      <c r="G287" s="1">
        <v>4340.3230036254499</v>
      </c>
    </row>
    <row r="288" spans="1:7" x14ac:dyDescent="0.3">
      <c r="A288" s="5">
        <v>-75.180826457378203</v>
      </c>
      <c r="B288" s="5">
        <v>6.0432032714443302</v>
      </c>
      <c r="C288" s="1">
        <v>3782.5886570382031</v>
      </c>
      <c r="D288" s="1">
        <v>1140</v>
      </c>
      <c r="E288" t="s">
        <v>15</v>
      </c>
      <c r="F288">
        <f t="shared" si="4"/>
        <v>3782.5886570382031</v>
      </c>
      <c r="G288" s="1">
        <v>4353.9919796243103</v>
      </c>
    </row>
    <row r="289" spans="1:7" x14ac:dyDescent="0.3">
      <c r="A289" s="5">
        <v>-75.180703558242598</v>
      </c>
      <c r="B289" s="5">
        <v>6.0431916169849398</v>
      </c>
      <c r="C289" s="1">
        <v>3796.2576330370625</v>
      </c>
      <c r="D289" s="1">
        <v>1140</v>
      </c>
      <c r="E289" t="s">
        <v>15</v>
      </c>
      <c r="F289">
        <f t="shared" si="4"/>
        <v>3796.2576330370625</v>
      </c>
      <c r="G289" s="1">
        <v>4367.6609556231697</v>
      </c>
    </row>
    <row r="290" spans="1:7" x14ac:dyDescent="0.3">
      <c r="A290" s="5">
        <v>-75.180580659106894</v>
      </c>
      <c r="B290" s="5">
        <v>6.0431799625255502</v>
      </c>
      <c r="C290" s="1">
        <v>3809.9266090359229</v>
      </c>
      <c r="D290" s="1">
        <v>1139</v>
      </c>
      <c r="E290" t="s">
        <v>15</v>
      </c>
      <c r="F290">
        <f t="shared" si="4"/>
        <v>3809.9266090359229</v>
      </c>
      <c r="G290" s="1">
        <v>4381.32993162203</v>
      </c>
    </row>
    <row r="291" spans="1:7" x14ac:dyDescent="0.3">
      <c r="A291" s="5">
        <v>-75.180451962982801</v>
      </c>
      <c r="B291" s="5">
        <v>6.0432417271761603</v>
      </c>
      <c r="C291" s="1">
        <v>3825.7294938419932</v>
      </c>
      <c r="D291" s="1">
        <v>1137</v>
      </c>
      <c r="E291" t="s">
        <v>15</v>
      </c>
      <c r="F291">
        <f t="shared" si="4"/>
        <v>3825.7294938419932</v>
      </c>
      <c r="G291" s="1">
        <v>4397.1328164281003</v>
      </c>
    </row>
    <row r="292" spans="1:7" x14ac:dyDescent="0.3">
      <c r="A292" s="5">
        <v>-75.180323266858693</v>
      </c>
      <c r="B292" s="5">
        <v>6.0433034918267703</v>
      </c>
      <c r="C292" s="1">
        <v>3841.5323786480726</v>
      </c>
      <c r="D292" s="1">
        <v>1136</v>
      </c>
      <c r="E292" t="s">
        <v>15</v>
      </c>
      <c r="F292">
        <f t="shared" si="4"/>
        <v>3841.5323786480726</v>
      </c>
      <c r="G292" s="1">
        <v>4412.9357012341798</v>
      </c>
    </row>
    <row r="293" spans="1:7" x14ac:dyDescent="0.3">
      <c r="A293" s="5">
        <v>-75.180194570734599</v>
      </c>
      <c r="B293" s="5">
        <v>6.0433652564773803</v>
      </c>
      <c r="C293" s="1">
        <v>3857.3352634541429</v>
      </c>
      <c r="D293" s="1">
        <v>1134</v>
      </c>
      <c r="E293" t="s">
        <v>15</v>
      </c>
      <c r="F293">
        <f t="shared" si="4"/>
        <v>3857.3352634541429</v>
      </c>
      <c r="G293" s="1">
        <v>4428.7385860402501</v>
      </c>
    </row>
    <row r="294" spans="1:7" x14ac:dyDescent="0.3">
      <c r="A294" s="5">
        <v>-75.180065874610406</v>
      </c>
      <c r="B294" s="5">
        <v>6.0434270211279904</v>
      </c>
      <c r="C294" s="1">
        <v>3873.1381482602233</v>
      </c>
      <c r="D294" s="1">
        <v>1134</v>
      </c>
      <c r="E294" t="s">
        <v>15</v>
      </c>
      <c r="F294">
        <f t="shared" si="4"/>
        <v>3873.1381482602233</v>
      </c>
      <c r="G294" s="1">
        <v>4444.5414708463304</v>
      </c>
    </row>
    <row r="295" spans="1:7" x14ac:dyDescent="0.3">
      <c r="A295" s="5">
        <v>-75.179963046878896</v>
      </c>
      <c r="B295" s="5">
        <v>6.0435403168571504</v>
      </c>
      <c r="C295" s="1">
        <v>3890.0693607186327</v>
      </c>
      <c r="D295" s="1">
        <v>1136</v>
      </c>
      <c r="E295" t="s">
        <v>15</v>
      </c>
      <c r="F295">
        <f t="shared" si="4"/>
        <v>3890.0693607186327</v>
      </c>
      <c r="G295" s="1">
        <v>4461.4726833047398</v>
      </c>
    </row>
    <row r="296" spans="1:7" x14ac:dyDescent="0.3">
      <c r="A296" s="5">
        <v>-75.1798602191474</v>
      </c>
      <c r="B296" s="5">
        <v>6.0436536125863096</v>
      </c>
      <c r="C296" s="1">
        <v>3907.000573177053</v>
      </c>
      <c r="D296" s="1">
        <v>1138</v>
      </c>
      <c r="E296" t="s">
        <v>15</v>
      </c>
      <c r="F296">
        <f t="shared" si="4"/>
        <v>3907.000573177053</v>
      </c>
      <c r="G296" s="1">
        <v>4478.4038957631601</v>
      </c>
    </row>
    <row r="297" spans="1:7" x14ac:dyDescent="0.3">
      <c r="A297" s="5">
        <v>-75.179757391415905</v>
      </c>
      <c r="B297" s="5">
        <v>6.0437669083154697</v>
      </c>
      <c r="C297" s="1">
        <v>3923.9317856354633</v>
      </c>
      <c r="D297" s="1">
        <v>1140</v>
      </c>
      <c r="E297" t="s">
        <v>15</v>
      </c>
      <c r="F297">
        <f t="shared" si="4"/>
        <v>3923.9317856354633</v>
      </c>
      <c r="G297" s="1">
        <v>4495.3351082215704</v>
      </c>
    </row>
    <row r="298" spans="1:7" x14ac:dyDescent="0.3">
      <c r="A298" s="5">
        <v>-75.179654563684394</v>
      </c>
      <c r="B298" s="5">
        <v>6.0438802040446298</v>
      </c>
      <c r="C298" s="1">
        <v>3940.8629980938827</v>
      </c>
      <c r="D298" s="1">
        <v>1140</v>
      </c>
      <c r="E298" t="s">
        <v>15</v>
      </c>
      <c r="F298">
        <f t="shared" si="4"/>
        <v>3940.8629980938827</v>
      </c>
      <c r="G298" s="1">
        <v>4512.2663206799898</v>
      </c>
    </row>
    <row r="299" spans="1:7" x14ac:dyDescent="0.3">
      <c r="A299" s="5">
        <v>-75.179488288228498</v>
      </c>
      <c r="B299" s="5">
        <v>6.0439797404669999</v>
      </c>
      <c r="C299" s="1">
        <v>3962.3145239258824</v>
      </c>
      <c r="D299" s="1">
        <v>1139</v>
      </c>
      <c r="E299" t="s">
        <v>15</v>
      </c>
      <c r="F299">
        <f t="shared" si="4"/>
        <v>3962.3145239258824</v>
      </c>
      <c r="G299" s="1">
        <v>4533.7178465119896</v>
      </c>
    </row>
    <row r="300" spans="1:7" x14ac:dyDescent="0.3">
      <c r="A300" s="5">
        <v>-75.179322012772602</v>
      </c>
      <c r="B300" s="5">
        <v>6.0440792768893603</v>
      </c>
      <c r="C300" s="1">
        <v>3983.7660497578831</v>
      </c>
      <c r="D300" s="1">
        <v>1136</v>
      </c>
      <c r="E300" t="s">
        <v>15</v>
      </c>
      <c r="F300">
        <f t="shared" si="4"/>
        <v>3983.7660497578831</v>
      </c>
      <c r="G300" s="1">
        <v>4555.1693723439903</v>
      </c>
    </row>
    <row r="301" spans="1:7" x14ac:dyDescent="0.3">
      <c r="A301" s="5">
        <v>-75.179175459488107</v>
      </c>
      <c r="B301" s="5">
        <v>6.0441311575906003</v>
      </c>
      <c r="C301" s="1">
        <v>4000.9779286477228</v>
      </c>
      <c r="D301" s="1">
        <v>1133</v>
      </c>
      <c r="E301" t="s">
        <v>15</v>
      </c>
      <c r="F301">
        <f t="shared" si="4"/>
        <v>4000.9779286477228</v>
      </c>
      <c r="G301" s="1">
        <v>4572.38125123383</v>
      </c>
    </row>
    <row r="302" spans="1:7" x14ac:dyDescent="0.3">
      <c r="A302" s="5">
        <v>-75.179028906203598</v>
      </c>
      <c r="B302" s="5">
        <v>6.04418303829185</v>
      </c>
      <c r="C302" s="1">
        <v>4018.1898075375525</v>
      </c>
      <c r="D302" s="1">
        <v>1135</v>
      </c>
      <c r="E302" t="s">
        <v>15</v>
      </c>
      <c r="F302">
        <f t="shared" si="4"/>
        <v>4018.1898075375525</v>
      </c>
      <c r="G302" s="1">
        <v>4589.5931301236596</v>
      </c>
    </row>
    <row r="303" spans="1:7" x14ac:dyDescent="0.3">
      <c r="A303" s="5">
        <v>-75.178904811249296</v>
      </c>
      <c r="B303" s="5">
        <v>6.0442335507473803</v>
      </c>
      <c r="C303" s="1">
        <v>4033.0226852553528</v>
      </c>
      <c r="D303" s="1">
        <v>1132</v>
      </c>
      <c r="E303" t="s">
        <v>15</v>
      </c>
      <c r="F303">
        <f t="shared" si="4"/>
        <v>4033.0226852553528</v>
      </c>
      <c r="G303" s="1">
        <v>4604.42600784146</v>
      </c>
    </row>
    <row r="304" spans="1:7" x14ac:dyDescent="0.3">
      <c r="A304" s="5">
        <v>-75.178780716294895</v>
      </c>
      <c r="B304" s="5">
        <v>6.0442840632029204</v>
      </c>
      <c r="C304" s="1">
        <v>4047.8555629731632</v>
      </c>
      <c r="D304" s="1">
        <v>1130</v>
      </c>
      <c r="E304" t="s">
        <v>15</v>
      </c>
      <c r="F304">
        <f t="shared" si="4"/>
        <v>4047.8555629731632</v>
      </c>
      <c r="G304" s="1">
        <v>4619.2588855592703</v>
      </c>
    </row>
    <row r="305" spans="1:7" x14ac:dyDescent="0.3">
      <c r="A305" s="5">
        <v>-75.178656621340593</v>
      </c>
      <c r="B305" s="5">
        <v>6.0443345756584597</v>
      </c>
      <c r="C305" s="1">
        <v>4062.6884406909626</v>
      </c>
      <c r="D305" s="1">
        <v>1129</v>
      </c>
      <c r="E305" t="s">
        <v>15</v>
      </c>
      <c r="F305">
        <f t="shared" si="4"/>
        <v>4062.6884406909626</v>
      </c>
      <c r="G305" s="1">
        <v>4634.0917632770697</v>
      </c>
    </row>
    <row r="306" spans="1:7" x14ac:dyDescent="0.3">
      <c r="A306" s="5">
        <v>-75.178529966716596</v>
      </c>
      <c r="B306" s="5">
        <v>6.0444260956279701</v>
      </c>
      <c r="C306" s="1">
        <v>4079.9840490138727</v>
      </c>
      <c r="D306" s="1">
        <v>1122</v>
      </c>
      <c r="E306" t="s">
        <v>15</v>
      </c>
      <c r="F306">
        <f t="shared" si="4"/>
        <v>4079.9840490138727</v>
      </c>
      <c r="G306" s="1">
        <v>4651.3873715999798</v>
      </c>
    </row>
    <row r="307" spans="1:7" x14ac:dyDescent="0.3">
      <c r="A307" s="5">
        <v>-75.178403312092499</v>
      </c>
      <c r="B307" s="5">
        <v>6.0445176155974698</v>
      </c>
      <c r="C307" s="1">
        <v>4097.2796573367832</v>
      </c>
      <c r="D307" s="1">
        <v>1120</v>
      </c>
      <c r="E307" t="s">
        <v>15</v>
      </c>
      <c r="F307">
        <f t="shared" si="4"/>
        <v>4097.2796573367832</v>
      </c>
      <c r="G307" s="1">
        <v>4668.6829799228899</v>
      </c>
    </row>
    <row r="308" spans="1:7" x14ac:dyDescent="0.3">
      <c r="A308" s="5">
        <v>-75.178276886513203</v>
      </c>
      <c r="B308" s="5">
        <v>6.0446033156054799</v>
      </c>
      <c r="C308" s="1">
        <v>4114.1855432032835</v>
      </c>
      <c r="D308" s="1">
        <v>1119</v>
      </c>
      <c r="E308" t="s">
        <v>15</v>
      </c>
      <c r="F308">
        <f t="shared" si="4"/>
        <v>4114.1855432032835</v>
      </c>
      <c r="G308" s="1">
        <v>4685.5888657893902</v>
      </c>
    </row>
    <row r="309" spans="1:7" x14ac:dyDescent="0.3">
      <c r="A309" s="5">
        <v>-75.178150460933907</v>
      </c>
      <c r="B309" s="5">
        <v>6.04468901561349</v>
      </c>
      <c r="C309" s="1">
        <v>4131.0914290697829</v>
      </c>
      <c r="D309" s="1">
        <v>1120</v>
      </c>
      <c r="E309" t="s">
        <v>15</v>
      </c>
      <c r="F309">
        <f t="shared" si="4"/>
        <v>4131.0914290697829</v>
      </c>
      <c r="G309" s="1">
        <v>4702.4947516558896</v>
      </c>
    </row>
    <row r="310" spans="1:7" x14ac:dyDescent="0.3">
      <c r="A310" s="5">
        <v>-75.178024035354596</v>
      </c>
      <c r="B310" s="5">
        <v>6.0447747156215001</v>
      </c>
      <c r="C310" s="1">
        <v>4147.9973149362831</v>
      </c>
      <c r="D310" s="1">
        <v>1122</v>
      </c>
      <c r="E310" t="s">
        <v>15</v>
      </c>
      <c r="F310">
        <f t="shared" si="4"/>
        <v>4147.9973149362831</v>
      </c>
      <c r="G310" s="1">
        <v>4719.4006375223898</v>
      </c>
    </row>
    <row r="311" spans="1:7" x14ac:dyDescent="0.3">
      <c r="A311" s="5">
        <v>-75.177915103486598</v>
      </c>
      <c r="B311" s="5">
        <v>6.0448993319754303</v>
      </c>
      <c r="C311" s="1">
        <v>4166.3129371219429</v>
      </c>
      <c r="D311" s="1">
        <v>1123</v>
      </c>
      <c r="E311" t="s">
        <v>15</v>
      </c>
      <c r="F311">
        <f t="shared" si="4"/>
        <v>4166.3129371219429</v>
      </c>
      <c r="G311" s="1">
        <v>4737.7162597080496</v>
      </c>
    </row>
    <row r="312" spans="1:7" x14ac:dyDescent="0.3">
      <c r="A312" s="5">
        <v>-75.177806171618599</v>
      </c>
      <c r="B312" s="5">
        <v>6.0450239483293497</v>
      </c>
      <c r="C312" s="1">
        <v>4184.6285593076036</v>
      </c>
      <c r="D312" s="1">
        <v>1123</v>
      </c>
      <c r="E312" t="s">
        <v>15</v>
      </c>
      <c r="F312">
        <f t="shared" si="4"/>
        <v>4184.6285593076036</v>
      </c>
      <c r="G312" s="1">
        <v>4756.0318818937103</v>
      </c>
    </row>
    <row r="313" spans="1:7" x14ac:dyDescent="0.3">
      <c r="A313" s="5">
        <v>-75.1776972397506</v>
      </c>
      <c r="B313" s="5">
        <v>6.0451485646832701</v>
      </c>
      <c r="C313" s="1">
        <v>4202.9441814932634</v>
      </c>
      <c r="D313" s="1">
        <v>1122</v>
      </c>
      <c r="E313" t="s">
        <v>15</v>
      </c>
      <c r="F313">
        <f t="shared" si="4"/>
        <v>4202.9441814932634</v>
      </c>
      <c r="G313" s="1">
        <v>4774.3475040793701</v>
      </c>
    </row>
    <row r="314" spans="1:7" x14ac:dyDescent="0.3">
      <c r="A314" s="5">
        <v>-75.177588307882601</v>
      </c>
      <c r="B314" s="5">
        <v>6.0452731810372002</v>
      </c>
      <c r="C314" s="1">
        <v>4221.2598036789132</v>
      </c>
      <c r="D314" s="1">
        <v>1120</v>
      </c>
      <c r="E314" t="s">
        <v>15</v>
      </c>
      <c r="F314">
        <f t="shared" si="4"/>
        <v>4221.2598036789132</v>
      </c>
      <c r="G314" s="1">
        <v>4792.6631262650199</v>
      </c>
    </row>
    <row r="315" spans="1:7" x14ac:dyDescent="0.3">
      <c r="A315" s="5">
        <v>-75.177481559661999</v>
      </c>
      <c r="B315" s="5">
        <v>6.0454083082522896</v>
      </c>
      <c r="C315" s="1">
        <v>4240.3146649429036</v>
      </c>
      <c r="D315" s="1">
        <v>1117</v>
      </c>
      <c r="E315" t="s">
        <v>15</v>
      </c>
      <c r="F315">
        <f t="shared" si="4"/>
        <v>4240.3146649429036</v>
      </c>
      <c r="G315" s="1">
        <v>4811.7179875290103</v>
      </c>
    </row>
    <row r="316" spans="1:7" x14ac:dyDescent="0.3">
      <c r="A316" s="5">
        <v>-75.177374811441297</v>
      </c>
      <c r="B316" s="5">
        <v>6.0455434354673798</v>
      </c>
      <c r="C316" s="1">
        <v>4259.3695262069032</v>
      </c>
      <c r="D316" s="1">
        <v>1118</v>
      </c>
      <c r="E316" t="s">
        <v>15</v>
      </c>
      <c r="F316">
        <f t="shared" si="4"/>
        <v>4259.3695262069032</v>
      </c>
      <c r="G316" s="1">
        <v>4830.7728487930099</v>
      </c>
    </row>
    <row r="317" spans="1:7" x14ac:dyDescent="0.3">
      <c r="A317" s="5">
        <v>-75.177279970326694</v>
      </c>
      <c r="B317" s="5">
        <v>6.0456864745049499</v>
      </c>
      <c r="C317" s="1">
        <v>4278.3585673734133</v>
      </c>
      <c r="D317" s="1">
        <v>1119</v>
      </c>
      <c r="E317" t="s">
        <v>15</v>
      </c>
      <c r="F317">
        <f t="shared" si="4"/>
        <v>4278.3585673734133</v>
      </c>
      <c r="G317" s="1">
        <v>4849.76188995952</v>
      </c>
    </row>
    <row r="318" spans="1:7" x14ac:dyDescent="0.3">
      <c r="A318" s="5">
        <v>-75.177185129212006</v>
      </c>
      <c r="B318" s="5">
        <v>6.04582951354252</v>
      </c>
      <c r="C318" s="1">
        <v>4297.3476085399334</v>
      </c>
      <c r="D318" s="1">
        <v>1123</v>
      </c>
      <c r="E318" t="s">
        <v>15</v>
      </c>
      <c r="F318">
        <f t="shared" si="4"/>
        <v>4297.3476085399334</v>
      </c>
      <c r="G318" s="1">
        <v>4868.7509311260401</v>
      </c>
    </row>
    <row r="319" spans="1:7" x14ac:dyDescent="0.3">
      <c r="A319" s="5">
        <v>-75.177090288097304</v>
      </c>
      <c r="B319" s="5">
        <v>6.0459725525800803</v>
      </c>
      <c r="C319" s="1">
        <v>4316.3366497064535</v>
      </c>
      <c r="D319" s="1">
        <v>1126</v>
      </c>
      <c r="E319" t="s">
        <v>15</v>
      </c>
      <c r="F319">
        <f t="shared" si="4"/>
        <v>4316.3366497064535</v>
      </c>
      <c r="G319" s="1">
        <v>4887.7399722925602</v>
      </c>
    </row>
    <row r="320" spans="1:7" x14ac:dyDescent="0.3">
      <c r="A320" s="5">
        <v>-75.177003334282503</v>
      </c>
      <c r="B320" s="5">
        <v>6.0460957357622203</v>
      </c>
      <c r="C320" s="1">
        <v>4333.0200295316436</v>
      </c>
      <c r="D320" s="1">
        <v>1129</v>
      </c>
      <c r="E320" t="s">
        <v>15</v>
      </c>
      <c r="F320">
        <f t="shared" si="4"/>
        <v>4333.0200295316436</v>
      </c>
      <c r="G320" s="1">
        <v>4904.4233521177503</v>
      </c>
    </row>
    <row r="321" spans="1:7" x14ac:dyDescent="0.3">
      <c r="A321" s="5">
        <v>-75.176916380467702</v>
      </c>
      <c r="B321" s="5">
        <v>6.0462189189443496</v>
      </c>
      <c r="C321" s="1">
        <v>4349.7034093568236</v>
      </c>
      <c r="D321" s="1">
        <v>1134</v>
      </c>
      <c r="E321" t="s">
        <v>15</v>
      </c>
      <c r="F321">
        <f t="shared" si="4"/>
        <v>4349.7034093568236</v>
      </c>
      <c r="G321" s="1">
        <v>4921.1067319429303</v>
      </c>
    </row>
    <row r="322" spans="1:7" x14ac:dyDescent="0.3">
      <c r="A322" s="5">
        <v>-75.176754043431899</v>
      </c>
      <c r="B322" s="5">
        <v>6.0463065428452101</v>
      </c>
      <c r="C322" s="1">
        <v>4370.1245061653035</v>
      </c>
      <c r="D322" s="1">
        <v>1130</v>
      </c>
      <c r="E322" t="s">
        <v>15</v>
      </c>
      <c r="F322">
        <f t="shared" si="4"/>
        <v>4370.1245061653035</v>
      </c>
      <c r="G322" s="1">
        <v>4941.5278287514102</v>
      </c>
    </row>
    <row r="323" spans="1:7" x14ac:dyDescent="0.3">
      <c r="A323" s="5">
        <v>-75.176591706396096</v>
      </c>
      <c r="B323" s="5">
        <v>6.0463941667460599</v>
      </c>
      <c r="C323" s="1">
        <v>4390.5456029737934</v>
      </c>
      <c r="D323" s="1">
        <v>1123</v>
      </c>
      <c r="E323" t="s">
        <v>15</v>
      </c>
      <c r="F323">
        <f t="shared" ref="F323" si="5">+C323-$C$41</f>
        <v>4390.5456029737934</v>
      </c>
      <c r="G323" s="1">
        <v>4961.9489255599001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B4FE5-2482-4212-8CA0-41266AC3599B}">
  <dimension ref="A1:H7"/>
  <sheetViews>
    <sheetView workbookViewId="0">
      <selection activeCell="E7" sqref="E7"/>
    </sheetView>
  </sheetViews>
  <sheetFormatPr defaultRowHeight="14.4" x14ac:dyDescent="0.3"/>
  <cols>
    <col min="1" max="1" width="12.77734375" bestFit="1" customWidth="1"/>
    <col min="2" max="2" width="8.44140625" bestFit="1" customWidth="1"/>
    <col min="3" max="3" width="9.88671875" hidden="1" customWidth="1"/>
    <col min="4" max="4" width="7.5546875" hidden="1" customWidth="1"/>
    <col min="5" max="5" width="10.21875" bestFit="1" customWidth="1"/>
    <col min="6" max="6" width="10.21875" hidden="1" customWidth="1"/>
    <col min="7" max="7" width="9.6640625" bestFit="1" customWidth="1"/>
    <col min="8" max="8" width="9.109375" bestFit="1" customWidth="1"/>
  </cols>
  <sheetData>
    <row r="1" spans="1:8" x14ac:dyDescent="0.3">
      <c r="A1" s="2"/>
      <c r="B1" s="2" t="s">
        <v>18</v>
      </c>
      <c r="C1" s="2" t="s">
        <v>11</v>
      </c>
      <c r="D1" s="2" t="s">
        <v>2</v>
      </c>
      <c r="E1" s="2" t="s">
        <v>12</v>
      </c>
      <c r="F1" s="2" t="s">
        <v>16</v>
      </c>
      <c r="G1" s="2" t="s">
        <v>13</v>
      </c>
      <c r="H1" s="2" t="s">
        <v>17</v>
      </c>
    </row>
    <row r="2" spans="1:8" x14ac:dyDescent="0.3">
      <c r="A2" s="1" t="s">
        <v>5</v>
      </c>
      <c r="B2" s="5">
        <v>571.29149213847995</v>
      </c>
      <c r="C2" s="5">
        <f>+B2</f>
        <v>571.29149213847995</v>
      </c>
      <c r="D2" s="5">
        <f>+-C2</f>
        <v>-571.29149213847995</v>
      </c>
      <c r="E2" s="5">
        <f>+D2/1000</f>
        <v>-0.57129149213847996</v>
      </c>
      <c r="F2" s="5">
        <v>523.33199999999999</v>
      </c>
      <c r="G2" s="5">
        <f>+B2/F2</f>
        <v>1.0916425751501533</v>
      </c>
      <c r="H2" s="4">
        <f>(Perfil!D2-Perfil!D40)/B2</f>
        <v>6.1264696711982661E-2</v>
      </c>
    </row>
    <row r="3" spans="1:8" x14ac:dyDescent="0.3">
      <c r="A3" s="1" t="s">
        <v>6</v>
      </c>
      <c r="B3" s="5">
        <v>877.49555416070996</v>
      </c>
      <c r="C3" s="5">
        <f>+C2+B3</f>
        <v>1448.78704629919</v>
      </c>
      <c r="D3" s="5">
        <f>+C2+$D$2</f>
        <v>0</v>
      </c>
      <c r="E3" s="5">
        <f t="shared" ref="E3:E7" si="0">+D3/1000</f>
        <v>0</v>
      </c>
      <c r="F3" s="5">
        <v>849.74199999999996</v>
      </c>
      <c r="G3" s="5">
        <f t="shared" ref="G3:G7" si="1">+B3/F3</f>
        <v>1.032661153809874</v>
      </c>
      <c r="H3" s="4">
        <f>(Perfil!D41-Perfil!D102)/Resumen_tramos!B3</f>
        <v>6.8376414804047228E-2</v>
      </c>
    </row>
    <row r="4" spans="1:8" x14ac:dyDescent="0.3">
      <c r="A4" s="1" t="s">
        <v>7</v>
      </c>
      <c r="B4" s="5">
        <v>536.10662173799005</v>
      </c>
      <c r="C4" s="5">
        <f t="shared" ref="C4:C7" si="2">+C3+B4</f>
        <v>1984.8936680371801</v>
      </c>
      <c r="D4" s="5">
        <f t="shared" ref="D4:D7" si="3">+C3+$D$2</f>
        <v>877.49555416071007</v>
      </c>
      <c r="E4" s="5">
        <f t="shared" si="0"/>
        <v>0.87749555416071012</v>
      </c>
      <c r="F4" s="5">
        <v>460.32</v>
      </c>
      <c r="G4" s="5">
        <f t="shared" si="1"/>
        <v>1.1646389940432527</v>
      </c>
      <c r="H4" s="4">
        <f>(Perfil!D103-Perfil!D136)/Resumen_tramos!B4</f>
        <v>6.155491960352618E-2</v>
      </c>
    </row>
    <row r="5" spans="1:8" x14ac:dyDescent="0.3">
      <c r="A5" s="1" t="s">
        <v>8</v>
      </c>
      <c r="B5" s="5">
        <v>1162.4234449943699</v>
      </c>
      <c r="C5" s="5">
        <f t="shared" si="2"/>
        <v>3147.31711303155</v>
      </c>
      <c r="D5" s="5">
        <f t="shared" si="3"/>
        <v>1413.6021758987001</v>
      </c>
      <c r="E5" s="5">
        <f t="shared" si="0"/>
        <v>1.4136021758987001</v>
      </c>
      <c r="F5" s="5">
        <v>1068.232</v>
      </c>
      <c r="G5" s="5">
        <f t="shared" si="1"/>
        <v>1.0881750827482888</v>
      </c>
      <c r="H5" s="4">
        <f>(Perfil!D137-Perfil!D212)/Resumen_tramos!B5</f>
        <v>5.8498476000997515E-2</v>
      </c>
    </row>
    <row r="6" spans="1:8" x14ac:dyDescent="0.3">
      <c r="A6" s="1" t="s">
        <v>9</v>
      </c>
      <c r="B6" s="5">
        <v>1108.9901667029301</v>
      </c>
      <c r="C6" s="5">
        <f t="shared" si="2"/>
        <v>4256.3072797344803</v>
      </c>
      <c r="D6" s="5">
        <f t="shared" si="3"/>
        <v>2576.02562089307</v>
      </c>
      <c r="E6" s="5">
        <f t="shared" si="0"/>
        <v>2.5760256208930699</v>
      </c>
      <c r="F6" s="5">
        <v>1000.148</v>
      </c>
      <c r="G6" s="5">
        <f t="shared" si="1"/>
        <v>1.1088260604459841</v>
      </c>
      <c r="H6" s="4">
        <f>(Perfil!D213-Perfil!D282)/Resumen_tramos!B6</f>
        <v>5.0496390032465414E-2</v>
      </c>
    </row>
    <row r="7" spans="1:8" x14ac:dyDescent="0.3">
      <c r="A7" s="1" t="s">
        <v>10</v>
      </c>
      <c r="B7" s="5">
        <v>704.70006681513996</v>
      </c>
      <c r="C7" s="5">
        <f t="shared" si="2"/>
        <v>4961.0073465496207</v>
      </c>
      <c r="D7" s="5">
        <f t="shared" si="3"/>
        <v>3685.0157875960003</v>
      </c>
      <c r="E7" s="5">
        <f t="shared" si="0"/>
        <v>3.6850157875960003</v>
      </c>
      <c r="F7" s="5">
        <v>637.298</v>
      </c>
      <c r="G7" s="5">
        <f t="shared" si="1"/>
        <v>1.1057622443741233</v>
      </c>
      <c r="H7" s="4">
        <f>(Perfil!D283-Perfil!D323)/Resumen_tramos!B7</f>
        <v>3.1218955462042175E-2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Perfil</vt:lpstr>
      <vt:lpstr>Resumen_tramos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2015-06-05T18:17:20Z</dcterms:created>
  <dcterms:modified xsi:type="dcterms:W3CDTF">2021-05-06T23:49:52Z</dcterms:modified>
</cp:coreProperties>
</file>